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50" windowHeight="7740"/>
  </bookViews>
  <sheets>
    <sheet name="2ème zone de Cofinancement" sheetId="1" r:id="rId1"/>
    <sheet name="Couverture 2ème Zone Cofi." sheetId="2" r:id="rId2"/>
  </sheets>
  <definedNames>
    <definedName name="_xlnm._FilterDatabase" localSheetId="0" hidden="1">'2ème zone de Cofinancement'!$B$2:$J$68</definedName>
  </definedNames>
  <calcPr calcId="145621"/>
</workbook>
</file>

<file path=xl/calcChain.xml><?xml version="1.0" encoding="utf-8"?>
<calcChain xmlns="http://schemas.openxmlformats.org/spreadsheetml/2006/main">
  <c r="D4" i="2" l="1"/>
  <c r="D12" i="2"/>
  <c r="E4" i="2" l="1"/>
  <c r="F4" i="2" s="1"/>
  <c r="G4" i="2" s="1"/>
  <c r="H4" i="2" s="1"/>
  <c r="I4" i="2" s="1"/>
  <c r="E12" i="2"/>
  <c r="F12" i="2" s="1"/>
  <c r="G12" i="2" s="1"/>
  <c r="H12" i="2" s="1"/>
  <c r="I12" i="2" s="1"/>
</calcChain>
</file>

<file path=xl/sharedStrings.xml><?xml version="1.0" encoding="utf-8"?>
<sst xmlns="http://schemas.openxmlformats.org/spreadsheetml/2006/main" count="293" uniqueCount="111">
  <si>
    <t>Référence de la Zone de cofinancement</t>
  </si>
  <si>
    <t>Nom de la Zone de cofinancement</t>
  </si>
  <si>
    <t>Code INSEE commune</t>
  </si>
  <si>
    <t>Fin de déploiement raccordables</t>
  </si>
  <si>
    <t>Fin de déploiement couverts</t>
  </si>
  <si>
    <t>Nombre de Logement raccordables</t>
  </si>
  <si>
    <t>SALLERTAINE</t>
  </si>
  <si>
    <t>Nombre de logements couverts</t>
  </si>
  <si>
    <t>BRETIGNOLLES-SUR-MER</t>
  </si>
  <si>
    <t>LA BOISSIERE-DES-LANDES</t>
  </si>
  <si>
    <t>201802-85000-VENU</t>
  </si>
  <si>
    <t>RIP Vendée zone 2</t>
  </si>
  <si>
    <t>APREMONT</t>
  </si>
  <si>
    <t>MACHE</t>
  </si>
  <si>
    <t>SAINT-PAUL-MONT-PENIT</t>
  </si>
  <si>
    <t>BOIS-DE-CENE</t>
  </si>
  <si>
    <t>CHATEAUNEUF</t>
  </si>
  <si>
    <t>BOUIN</t>
  </si>
  <si>
    <t>COMMEQUIERS</t>
  </si>
  <si>
    <t>SAINT-MAIXENT-SUR-VIE</t>
  </si>
  <si>
    <t>CHAUCHE</t>
  </si>
  <si>
    <t>SAINT-DENIS-LA-CHEVASSE</t>
  </si>
  <si>
    <t>LA COPECHAGNIERE</t>
  </si>
  <si>
    <t>L'HERBERGEMENT</t>
  </si>
  <si>
    <t>MONTREVERD</t>
  </si>
  <si>
    <t>JARD-SUR-MER</t>
  </si>
  <si>
    <t>SAINT-VINCENT-SUR-JARD</t>
  </si>
  <si>
    <t>COEX</t>
  </si>
  <si>
    <t>LA CHAPELLE-HERMIER</t>
  </si>
  <si>
    <t>MARTINET</t>
  </si>
  <si>
    <t>BEAUFOU</t>
  </si>
  <si>
    <t>LES LUCS-SUR-BOULOGNE</t>
  </si>
  <si>
    <t>MOUTIERS-LES-MAUXFAITS</t>
  </si>
  <si>
    <t>SAINT-AVAUGOURD-DES-LANDES</t>
  </si>
  <si>
    <t>SAINT-VINCENT-SUR-GRAON</t>
  </si>
  <si>
    <t>SAINT-GEORGES-DE-POINTINDOUX</t>
  </si>
  <si>
    <t>SAINT-JULIEN-DES-LANDES</t>
  </si>
  <si>
    <t>LES ACHARDS</t>
  </si>
  <si>
    <t>NOTRE-DAME-DE-MONTS</t>
  </si>
  <si>
    <t>NIEUL-LE-DOLENT</t>
  </si>
  <si>
    <t>L'EPINE</t>
  </si>
  <si>
    <t>NOIRMOUTIER-EN-L'ILE</t>
  </si>
  <si>
    <t>LA GUERINIERE</t>
  </si>
  <si>
    <t>L'AIGUILLON-SUR-VIE</t>
  </si>
  <si>
    <t>SAINT-REVEREND</t>
  </si>
  <si>
    <t>TALMONT-SAINT-HILAIRE</t>
  </si>
  <si>
    <t>ROCHESERVIERE</t>
  </si>
  <si>
    <t>SAINT-PHILBERT-DE-BOUAINE</t>
  </si>
  <si>
    <t>SOULLANS</t>
  </si>
  <si>
    <t>POIROUX</t>
  </si>
  <si>
    <t>BEAUVOIR-SUR-MER</t>
  </si>
  <si>
    <t>BREM-SUR-MER</t>
  </si>
  <si>
    <t>LANDEVIEILLE</t>
  </si>
  <si>
    <t>LA CHAIZE-GIRAUD</t>
  </si>
  <si>
    <t>LA GARNACHE</t>
  </si>
  <si>
    <t>GROSBREUIL</t>
  </si>
  <si>
    <t>LE GIROUARD</t>
  </si>
  <si>
    <t>GRAND'LANDES</t>
  </si>
  <si>
    <t>LA CHAPELLE-PALLUAU</t>
  </si>
  <si>
    <t>PALLUAU</t>
  </si>
  <si>
    <t>SAINT-ETIENNE-DU-BOIS</t>
  </si>
  <si>
    <t>FALLERON</t>
  </si>
  <si>
    <t>SAINT-CHRISTOPHE-DU-LIGNERON</t>
  </si>
  <si>
    <t>SAINTE-FLAIVE-DES-LOUPS</t>
  </si>
  <si>
    <t>SAINT-GERVAIS</t>
  </si>
  <si>
    <t>SAINT-URBAIN</t>
  </si>
  <si>
    <t>AVRILLE</t>
  </si>
  <si>
    <t>LE BERNARD</t>
  </si>
  <si>
    <t>SAINT-HILAIRE-LA-FORET</t>
  </si>
  <si>
    <t>LONGEVILLE-SUR-MER</t>
  </si>
  <si>
    <t>BARBATRE</t>
  </si>
  <si>
    <t>L'ILE-D'YEU</t>
  </si>
  <si>
    <t>LA BARRE-DE-MONTS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</si>
  <si>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</si>
  <si>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</si>
  <si>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</si>
  <si>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</si>
  <si>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RIP Vendee zone 2</t>
  </si>
  <si>
    <t>N°NRO</t>
  </si>
  <si>
    <t>85006ACW</t>
  </si>
  <si>
    <t>85024BCW</t>
  </si>
  <si>
    <t>85029BUW</t>
  </si>
  <si>
    <t>85071CMQ</t>
  </si>
  <si>
    <t>85028DCW</t>
  </si>
  <si>
    <t>85108HBW</t>
  </si>
  <si>
    <t>85114JAW</t>
  </si>
  <si>
    <t>85070KEX</t>
  </si>
  <si>
    <t>85129LUW</t>
  </si>
  <si>
    <t>85156MFW</t>
  </si>
  <si>
    <t>85152MHW</t>
  </si>
  <si>
    <t>85164NDW</t>
  </si>
  <si>
    <t>85161NIW</t>
  </si>
  <si>
    <t>85163NRW</t>
  </si>
  <si>
    <t>85268QSR</t>
  </si>
  <si>
    <t>85288QUW</t>
  </si>
  <si>
    <t>85190RSW</t>
  </si>
  <si>
    <t>85284SUW</t>
  </si>
  <si>
    <t>85288TAW</t>
  </si>
  <si>
    <t>85018WBE</t>
  </si>
  <si>
    <t>85035WBR</t>
  </si>
  <si>
    <t>85096WGA</t>
  </si>
  <si>
    <t>85103WGB</t>
  </si>
  <si>
    <t>85169WPA</t>
  </si>
  <si>
    <t>85204WSC</t>
  </si>
  <si>
    <t>85211WSF</t>
  </si>
  <si>
    <t>85221WSG</t>
  </si>
  <si>
    <t>85127XLG</t>
  </si>
  <si>
    <t>85011YBB</t>
  </si>
  <si>
    <t>85113YEW</t>
  </si>
  <si>
    <t>85012YLB</t>
  </si>
  <si>
    <t>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</si>
</sst>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3" fillId="0" borderId="0"/>
  </cellStyleXfs>
  <cellXfs count="78">
    <xf numFmtId="0" fontId="0" fillId="0" borderId="0" xfId="0"/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2" xfId="2" applyFont="1" applyBorder="1" applyAlignment="1">
      <alignment horizontal="left" indent="1"/>
    </xf>
    <xf numFmtId="0" fontId="4" fillId="0" borderId="2" xfId="2" applyNumberFormat="1" applyFont="1" applyBorder="1"/>
    <xf numFmtId="0" fontId="4" fillId="0" borderId="3" xfId="2" applyFont="1" applyBorder="1" applyAlignment="1">
      <alignment horizontal="left" indent="1"/>
    </xf>
    <xf numFmtId="0" fontId="4" fillId="0" borderId="3" xfId="2" applyNumberFormat="1" applyFont="1" applyBorder="1"/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/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quotePrefix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12" xfId="2" applyFont="1" applyBorder="1" applyAlignment="1">
      <alignment horizontal="left" indent="1"/>
    </xf>
    <xf numFmtId="0" fontId="4" fillId="0" borderId="12" xfId="2" applyNumberFormat="1" applyFont="1" applyBorder="1"/>
    <xf numFmtId="0" fontId="4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4" fillId="0" borderId="14" xfId="2" applyFont="1" applyBorder="1" applyAlignment="1">
      <alignment horizontal="left" indent="1"/>
    </xf>
    <xf numFmtId="0" fontId="4" fillId="0" borderId="14" xfId="2" applyNumberFormat="1" applyFont="1" applyBorder="1"/>
    <xf numFmtId="0" fontId="3" fillId="2" borderId="14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" fillId="0" borderId="14" xfId="2" applyFont="1" applyBorder="1" applyAlignment="1">
      <alignment horizontal="left" indent="1"/>
    </xf>
    <xf numFmtId="0" fontId="4" fillId="2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indent="1"/>
    </xf>
    <xf numFmtId="0" fontId="4" fillId="0" borderId="1" xfId="2" applyNumberFormat="1" applyFont="1" applyBorder="1"/>
    <xf numFmtId="0" fontId="4" fillId="2" borderId="1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7" fillId="0" borderId="12" xfId="2" applyFont="1" applyBorder="1" applyAlignment="1">
      <alignment horizontal="left" indent="1"/>
    </xf>
    <xf numFmtId="0" fontId="7" fillId="0" borderId="1" xfId="2" applyFont="1" applyBorder="1" applyAlignment="1">
      <alignment horizontal="left" indent="1"/>
    </xf>
    <xf numFmtId="0" fontId="7" fillId="0" borderId="2" xfId="2" applyFont="1" applyBorder="1" applyAlignment="1">
      <alignment horizontal="left" indent="1"/>
    </xf>
    <xf numFmtId="0" fontId="7" fillId="0" borderId="14" xfId="2" applyFont="1" applyBorder="1" applyAlignment="1">
      <alignment horizontal="left" indent="1"/>
    </xf>
    <xf numFmtId="0" fontId="7" fillId="0" borderId="3" xfId="2" applyFont="1" applyBorder="1" applyAlignment="1">
      <alignment horizontal="left" inden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left" inden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3"/>
    <cellStyle name="Normal 2 3" xfId="4"/>
    <cellStyle name="Normal 3" xfId="2"/>
    <cellStyle name="Normal 3 2" xfId="5"/>
  </cellStyles>
  <dxfs count="0"/>
  <tableStyles count="0" defaultTableStyle="TableStyleMedium2" defaultPivotStyle="PivotStyleLight16"/>
  <colors>
    <mruColors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showGridLines="0" tabSelected="1" zoomScaleNormal="100" workbookViewId="0"/>
  </sheetViews>
  <sheetFormatPr baseColWidth="10" defaultRowHeight="15" x14ac:dyDescent="0.2"/>
  <cols>
    <col min="1" max="1" width="2.42578125" style="8" customWidth="1"/>
    <col min="2" max="2" width="20.42578125" style="5" customWidth="1"/>
    <col min="3" max="4" width="20" style="5" customWidth="1"/>
    <col min="5" max="5" width="35.7109375" style="6" customWidth="1"/>
    <col min="6" max="6" width="16.7109375" style="7" customWidth="1"/>
    <col min="7" max="10" width="16.7109375" style="6" customWidth="1"/>
    <col min="11" max="16384" width="11.42578125" style="8"/>
  </cols>
  <sheetData>
    <row r="1" spans="2:10" ht="18.75" customHeight="1" thickBot="1" x14ac:dyDescent="0.25"/>
    <row r="2" spans="2:10" s="22" customFormat="1" ht="45.75" thickBot="1" x14ac:dyDescent="0.25">
      <c r="B2" s="75" t="s">
        <v>0</v>
      </c>
      <c r="C2" s="76" t="s">
        <v>1</v>
      </c>
      <c r="D2" s="76" t="s">
        <v>78</v>
      </c>
      <c r="E2" s="76" t="s">
        <v>110</v>
      </c>
      <c r="F2" s="76" t="s">
        <v>2</v>
      </c>
      <c r="G2" s="76" t="s">
        <v>7</v>
      </c>
      <c r="H2" s="76" t="s">
        <v>4</v>
      </c>
      <c r="I2" s="76" t="s">
        <v>5</v>
      </c>
      <c r="J2" s="77" t="s">
        <v>3</v>
      </c>
    </row>
    <row r="3" spans="2:10" ht="17.100000000000001" customHeight="1" x14ac:dyDescent="0.25">
      <c r="B3" s="10" t="s">
        <v>10</v>
      </c>
      <c r="C3" s="11" t="s">
        <v>11</v>
      </c>
      <c r="D3" s="36" t="s">
        <v>79</v>
      </c>
      <c r="E3" s="67" t="s">
        <v>12</v>
      </c>
      <c r="F3" s="14">
        <v>85006</v>
      </c>
      <c r="G3" s="15">
        <v>1115</v>
      </c>
      <c r="H3" s="1">
        <v>2023</v>
      </c>
      <c r="I3" s="15">
        <v>1115</v>
      </c>
      <c r="J3" s="2">
        <v>2024</v>
      </c>
    </row>
    <row r="4" spans="2:10" ht="17.100000000000001" customHeight="1" x14ac:dyDescent="0.25">
      <c r="B4" s="10" t="s">
        <v>10</v>
      </c>
      <c r="C4" s="36" t="s">
        <v>11</v>
      </c>
      <c r="D4" s="36" t="s">
        <v>79</v>
      </c>
      <c r="E4" s="14" t="s">
        <v>13</v>
      </c>
      <c r="F4" s="14">
        <v>85130</v>
      </c>
      <c r="G4" s="15">
        <v>726</v>
      </c>
      <c r="H4" s="1">
        <v>2022</v>
      </c>
      <c r="I4" s="15">
        <v>726</v>
      </c>
      <c r="J4" s="24">
        <v>2023</v>
      </c>
    </row>
    <row r="5" spans="2:10" s="9" customFormat="1" ht="17.100000000000001" customHeight="1" x14ac:dyDescent="0.25">
      <c r="B5" s="56" t="s">
        <v>10</v>
      </c>
      <c r="C5" s="41" t="s">
        <v>11</v>
      </c>
      <c r="D5" s="42" t="s">
        <v>79</v>
      </c>
      <c r="E5" s="43" t="s">
        <v>14</v>
      </c>
      <c r="F5" s="43">
        <v>85260</v>
      </c>
      <c r="G5" s="44">
        <v>377</v>
      </c>
      <c r="H5" s="45">
        <v>2023</v>
      </c>
      <c r="I5" s="44">
        <v>377</v>
      </c>
      <c r="J5" s="57">
        <v>2024</v>
      </c>
    </row>
    <row r="6" spans="2:10" ht="17.100000000000001" customHeight="1" x14ac:dyDescent="0.25">
      <c r="B6" s="18" t="s">
        <v>10</v>
      </c>
      <c r="C6" s="19" t="s">
        <v>11</v>
      </c>
      <c r="D6" s="38" t="s">
        <v>80</v>
      </c>
      <c r="E6" s="65" t="s">
        <v>15</v>
      </c>
      <c r="F6" s="39">
        <v>85024</v>
      </c>
      <c r="G6" s="40">
        <v>958</v>
      </c>
      <c r="H6" s="46">
        <v>2021</v>
      </c>
      <c r="I6" s="40">
        <v>958</v>
      </c>
      <c r="J6" s="58">
        <v>2022</v>
      </c>
    </row>
    <row r="7" spans="2:10" ht="17.100000000000001" customHeight="1" x14ac:dyDescent="0.25">
      <c r="B7" s="56" t="s">
        <v>10</v>
      </c>
      <c r="C7" s="41" t="s">
        <v>11</v>
      </c>
      <c r="D7" s="42" t="s">
        <v>80</v>
      </c>
      <c r="E7" s="47" t="s">
        <v>16</v>
      </c>
      <c r="F7" s="43">
        <v>85062</v>
      </c>
      <c r="G7" s="44">
        <v>647</v>
      </c>
      <c r="H7" s="48">
        <v>2024</v>
      </c>
      <c r="I7" s="44">
        <v>647</v>
      </c>
      <c r="J7" s="59">
        <v>2025</v>
      </c>
    </row>
    <row r="8" spans="2:10" ht="17.100000000000001" customHeight="1" x14ac:dyDescent="0.25">
      <c r="B8" s="60" t="s">
        <v>10</v>
      </c>
      <c r="C8" s="49" t="s">
        <v>11</v>
      </c>
      <c r="D8" s="50" t="s">
        <v>81</v>
      </c>
      <c r="E8" s="66" t="s">
        <v>17</v>
      </c>
      <c r="F8" s="51">
        <v>85029</v>
      </c>
      <c r="G8" s="52">
        <v>1439</v>
      </c>
      <c r="H8" s="53">
        <v>2024</v>
      </c>
      <c r="I8" s="52">
        <v>1439</v>
      </c>
      <c r="J8" s="61">
        <v>2025</v>
      </c>
    </row>
    <row r="9" spans="2:10" ht="17.100000000000001" customHeight="1" x14ac:dyDescent="0.25">
      <c r="B9" s="18" t="s">
        <v>10</v>
      </c>
      <c r="C9" s="19" t="s">
        <v>11</v>
      </c>
      <c r="D9" s="38" t="s">
        <v>82</v>
      </c>
      <c r="E9" s="65" t="s">
        <v>18</v>
      </c>
      <c r="F9" s="39">
        <v>85071</v>
      </c>
      <c r="G9" s="40">
        <v>2202</v>
      </c>
      <c r="H9" s="23">
        <v>2023</v>
      </c>
      <c r="I9" s="40">
        <v>2202</v>
      </c>
      <c r="J9" s="62">
        <v>2024</v>
      </c>
    </row>
    <row r="10" spans="2:10" ht="17.100000000000001" customHeight="1" x14ac:dyDescent="0.25">
      <c r="B10" s="56" t="s">
        <v>10</v>
      </c>
      <c r="C10" s="41" t="s">
        <v>11</v>
      </c>
      <c r="D10" s="42" t="s">
        <v>82</v>
      </c>
      <c r="E10" s="43" t="s">
        <v>19</v>
      </c>
      <c r="F10" s="43">
        <v>85239</v>
      </c>
      <c r="G10" s="44">
        <v>353</v>
      </c>
      <c r="H10" s="54">
        <v>2024</v>
      </c>
      <c r="I10" s="44">
        <v>353</v>
      </c>
      <c r="J10" s="63">
        <v>2025</v>
      </c>
    </row>
    <row r="11" spans="2:10" s="9" customFormat="1" ht="17.100000000000001" customHeight="1" x14ac:dyDescent="0.25">
      <c r="B11" s="18" t="s">
        <v>10</v>
      </c>
      <c r="C11" s="19" t="s">
        <v>11</v>
      </c>
      <c r="D11" s="38" t="s">
        <v>83</v>
      </c>
      <c r="E11" s="39" t="s">
        <v>20</v>
      </c>
      <c r="F11" s="39">
        <v>85064</v>
      </c>
      <c r="G11" s="40">
        <v>400</v>
      </c>
      <c r="H11" s="26">
        <v>2021</v>
      </c>
      <c r="I11" s="40">
        <v>400</v>
      </c>
      <c r="J11" s="64">
        <v>2022</v>
      </c>
    </row>
    <row r="12" spans="2:10" ht="17.100000000000001" customHeight="1" x14ac:dyDescent="0.25">
      <c r="B12" s="10" t="s">
        <v>10</v>
      </c>
      <c r="C12" s="11" t="s">
        <v>11</v>
      </c>
      <c r="D12" s="36" t="s">
        <v>83</v>
      </c>
      <c r="E12" s="67" t="s">
        <v>21</v>
      </c>
      <c r="F12" s="14">
        <v>85208</v>
      </c>
      <c r="G12" s="15">
        <v>1067</v>
      </c>
      <c r="H12" s="4">
        <v>2024</v>
      </c>
      <c r="I12" s="15">
        <v>1067</v>
      </c>
      <c r="J12" s="3">
        <v>2025</v>
      </c>
    </row>
    <row r="13" spans="2:10" ht="17.100000000000001" customHeight="1" x14ac:dyDescent="0.25">
      <c r="B13" s="56" t="s">
        <v>10</v>
      </c>
      <c r="C13" s="41" t="s">
        <v>11</v>
      </c>
      <c r="D13" s="42" t="s">
        <v>83</v>
      </c>
      <c r="E13" s="43" t="s">
        <v>22</v>
      </c>
      <c r="F13" s="43">
        <v>85072</v>
      </c>
      <c r="G13" s="44">
        <v>302</v>
      </c>
      <c r="H13" s="54">
        <v>2023</v>
      </c>
      <c r="I13" s="44">
        <v>302</v>
      </c>
      <c r="J13" s="63">
        <v>2024</v>
      </c>
    </row>
    <row r="14" spans="2:10" ht="17.100000000000001" customHeight="1" x14ac:dyDescent="0.25">
      <c r="B14" s="18" t="s">
        <v>10</v>
      </c>
      <c r="C14" s="19" t="s">
        <v>11</v>
      </c>
      <c r="D14" s="38" t="s">
        <v>84</v>
      </c>
      <c r="E14" s="65" t="s">
        <v>23</v>
      </c>
      <c r="F14" s="39">
        <v>85108</v>
      </c>
      <c r="G14" s="40">
        <v>2202</v>
      </c>
      <c r="H14" s="23">
        <v>2024</v>
      </c>
      <c r="I14" s="40">
        <v>2202</v>
      </c>
      <c r="J14" s="55">
        <v>2025</v>
      </c>
    </row>
    <row r="15" spans="2:10" ht="17.100000000000001" customHeight="1" x14ac:dyDescent="0.25">
      <c r="B15" s="56" t="s">
        <v>10</v>
      </c>
      <c r="C15" s="41" t="s">
        <v>11</v>
      </c>
      <c r="D15" s="42" t="s">
        <v>84</v>
      </c>
      <c r="E15" s="43" t="s">
        <v>24</v>
      </c>
      <c r="F15" s="43">
        <v>85197</v>
      </c>
      <c r="G15" s="44">
        <v>1076</v>
      </c>
      <c r="H15" s="54">
        <v>2024</v>
      </c>
      <c r="I15" s="44">
        <v>1076</v>
      </c>
      <c r="J15" s="63">
        <v>2025</v>
      </c>
    </row>
    <row r="16" spans="2:10" x14ac:dyDescent="0.25">
      <c r="B16" s="18" t="s">
        <v>10</v>
      </c>
      <c r="C16" s="19" t="s">
        <v>11</v>
      </c>
      <c r="D16" s="38" t="s">
        <v>85</v>
      </c>
      <c r="E16" s="65" t="s">
        <v>25</v>
      </c>
      <c r="F16" s="39">
        <v>85114</v>
      </c>
      <c r="G16" s="40">
        <v>3140</v>
      </c>
      <c r="H16" s="26">
        <v>2022</v>
      </c>
      <c r="I16" s="40">
        <v>3140</v>
      </c>
      <c r="J16" s="58">
        <v>2023</v>
      </c>
    </row>
    <row r="17" spans="2:10" x14ac:dyDescent="0.25">
      <c r="B17" s="56" t="s">
        <v>10</v>
      </c>
      <c r="C17" s="41" t="s">
        <v>11</v>
      </c>
      <c r="D17" s="42" t="s">
        <v>85</v>
      </c>
      <c r="E17" s="43" t="s">
        <v>26</v>
      </c>
      <c r="F17" s="43">
        <v>85278</v>
      </c>
      <c r="G17" s="44">
        <v>1373</v>
      </c>
      <c r="H17" s="45">
        <v>2021</v>
      </c>
      <c r="I17" s="44">
        <v>1373</v>
      </c>
      <c r="J17" s="59">
        <v>2022</v>
      </c>
    </row>
    <row r="18" spans="2:10" x14ac:dyDescent="0.25">
      <c r="B18" s="18" t="s">
        <v>10</v>
      </c>
      <c r="C18" s="19" t="s">
        <v>11</v>
      </c>
      <c r="D18" s="38" t="s">
        <v>86</v>
      </c>
      <c r="E18" s="65" t="s">
        <v>27</v>
      </c>
      <c r="F18" s="39">
        <v>85070</v>
      </c>
      <c r="G18" s="40">
        <v>1865</v>
      </c>
      <c r="H18" s="26">
        <v>2023</v>
      </c>
      <c r="I18" s="40">
        <v>1865</v>
      </c>
      <c r="J18" s="55">
        <v>2024</v>
      </c>
    </row>
    <row r="19" spans="2:10" s="9" customFormat="1" x14ac:dyDescent="0.25">
      <c r="B19" s="10" t="s">
        <v>10</v>
      </c>
      <c r="C19" s="11" t="s">
        <v>11</v>
      </c>
      <c r="D19" s="36" t="s">
        <v>86</v>
      </c>
      <c r="E19" s="14" t="s">
        <v>28</v>
      </c>
      <c r="F19" s="14">
        <v>85054</v>
      </c>
      <c r="G19" s="15">
        <v>405</v>
      </c>
      <c r="H19" s="25">
        <v>2024</v>
      </c>
      <c r="I19" s="15">
        <v>405</v>
      </c>
      <c r="J19" s="24">
        <v>2025</v>
      </c>
    </row>
    <row r="20" spans="2:10" x14ac:dyDescent="0.25">
      <c r="B20" s="56" t="s">
        <v>10</v>
      </c>
      <c r="C20" s="41" t="s">
        <v>11</v>
      </c>
      <c r="D20" s="42" t="s">
        <v>86</v>
      </c>
      <c r="E20" s="43" t="s">
        <v>29</v>
      </c>
      <c r="F20" s="43">
        <v>85138</v>
      </c>
      <c r="G20" s="44">
        <v>638</v>
      </c>
      <c r="H20" s="48">
        <v>2024</v>
      </c>
      <c r="I20" s="44">
        <v>638</v>
      </c>
      <c r="J20" s="59">
        <v>2025</v>
      </c>
    </row>
    <row r="21" spans="2:10" x14ac:dyDescent="0.25">
      <c r="B21" s="18" t="s">
        <v>10</v>
      </c>
      <c r="C21" s="19" t="s">
        <v>11</v>
      </c>
      <c r="D21" s="38" t="s">
        <v>87</v>
      </c>
      <c r="E21" s="39" t="s">
        <v>30</v>
      </c>
      <c r="F21" s="39">
        <v>85015</v>
      </c>
      <c r="G21" s="40">
        <v>312</v>
      </c>
      <c r="H21" s="23">
        <v>2024</v>
      </c>
      <c r="I21" s="40">
        <v>312</v>
      </c>
      <c r="J21" s="55">
        <v>2025</v>
      </c>
    </row>
    <row r="22" spans="2:10" x14ac:dyDescent="0.25">
      <c r="B22" s="56" t="s">
        <v>10</v>
      </c>
      <c r="C22" s="41" t="s">
        <v>11</v>
      </c>
      <c r="D22" s="42" t="s">
        <v>87</v>
      </c>
      <c r="E22" s="68" t="s">
        <v>31</v>
      </c>
      <c r="F22" s="43">
        <v>85129</v>
      </c>
      <c r="G22" s="44">
        <v>2069</v>
      </c>
      <c r="H22" s="48">
        <v>2022</v>
      </c>
      <c r="I22" s="44">
        <v>2069</v>
      </c>
      <c r="J22" s="59">
        <v>2023</v>
      </c>
    </row>
    <row r="23" spans="2:10" x14ac:dyDescent="0.25">
      <c r="B23" s="18" t="s">
        <v>10</v>
      </c>
      <c r="C23" s="19" t="s">
        <v>11</v>
      </c>
      <c r="D23" s="38" t="s">
        <v>88</v>
      </c>
      <c r="E23" s="65" t="s">
        <v>32</v>
      </c>
      <c r="F23" s="39">
        <v>85156</v>
      </c>
      <c r="G23" s="40">
        <v>1581</v>
      </c>
      <c r="H23" s="23">
        <v>2023</v>
      </c>
      <c r="I23" s="40">
        <v>1581</v>
      </c>
      <c r="J23" s="55">
        <v>2024</v>
      </c>
    </row>
    <row r="24" spans="2:10" x14ac:dyDescent="0.25">
      <c r="B24" s="10" t="s">
        <v>10</v>
      </c>
      <c r="C24" s="11" t="s">
        <v>11</v>
      </c>
      <c r="D24" s="36" t="s">
        <v>88</v>
      </c>
      <c r="E24" s="14" t="s">
        <v>33</v>
      </c>
      <c r="F24" s="14">
        <v>85200</v>
      </c>
      <c r="G24" s="15">
        <v>399</v>
      </c>
      <c r="H24" s="1">
        <v>2023</v>
      </c>
      <c r="I24" s="15">
        <v>399</v>
      </c>
      <c r="J24" s="2">
        <v>2024</v>
      </c>
    </row>
    <row r="25" spans="2:10" x14ac:dyDescent="0.25">
      <c r="B25" s="10" t="s">
        <v>10</v>
      </c>
      <c r="C25" s="11" t="s">
        <v>11</v>
      </c>
      <c r="D25" s="36" t="s">
        <v>88</v>
      </c>
      <c r="E25" s="14" t="s">
        <v>34</v>
      </c>
      <c r="F25" s="14">
        <v>85277</v>
      </c>
      <c r="G25" s="15">
        <v>399</v>
      </c>
      <c r="H25" s="1">
        <v>2023</v>
      </c>
      <c r="I25" s="15">
        <v>399</v>
      </c>
      <c r="J25" s="2">
        <v>2024</v>
      </c>
    </row>
    <row r="26" spans="2:10" x14ac:dyDescent="0.25">
      <c r="B26" s="56" t="s">
        <v>10</v>
      </c>
      <c r="C26" s="41" t="s">
        <v>11</v>
      </c>
      <c r="D26" s="42" t="s">
        <v>88</v>
      </c>
      <c r="E26" s="43" t="s">
        <v>9</v>
      </c>
      <c r="F26" s="43">
        <v>85026</v>
      </c>
      <c r="G26" s="44">
        <v>651</v>
      </c>
      <c r="H26" s="48">
        <v>2021</v>
      </c>
      <c r="I26" s="44">
        <v>651</v>
      </c>
      <c r="J26" s="59">
        <v>2022</v>
      </c>
    </row>
    <row r="27" spans="2:10" x14ac:dyDescent="0.25">
      <c r="B27" s="18" t="s">
        <v>10</v>
      </c>
      <c r="C27" s="19" t="s">
        <v>11</v>
      </c>
      <c r="D27" s="38" t="s">
        <v>89</v>
      </c>
      <c r="E27" s="39" t="s">
        <v>35</v>
      </c>
      <c r="F27" s="39">
        <v>85218</v>
      </c>
      <c r="G27" s="40">
        <v>770</v>
      </c>
      <c r="H27" s="23">
        <v>2024</v>
      </c>
      <c r="I27" s="40">
        <v>770</v>
      </c>
      <c r="J27" s="55">
        <v>2025</v>
      </c>
    </row>
    <row r="28" spans="2:10" x14ac:dyDescent="0.25">
      <c r="B28" s="10" t="s">
        <v>10</v>
      </c>
      <c r="C28" s="11" t="s">
        <v>11</v>
      </c>
      <c r="D28" s="36" t="s">
        <v>89</v>
      </c>
      <c r="E28" s="14" t="s">
        <v>36</v>
      </c>
      <c r="F28" s="14">
        <v>85236</v>
      </c>
      <c r="G28" s="15">
        <v>1191</v>
      </c>
      <c r="H28" s="1">
        <v>2022</v>
      </c>
      <c r="I28" s="15">
        <v>1191</v>
      </c>
      <c r="J28" s="2">
        <v>2023</v>
      </c>
    </row>
    <row r="29" spans="2:10" x14ac:dyDescent="0.25">
      <c r="B29" s="56" t="s">
        <v>10</v>
      </c>
      <c r="C29" s="41" t="s">
        <v>11</v>
      </c>
      <c r="D29" s="42" t="s">
        <v>89</v>
      </c>
      <c r="E29" s="68" t="s">
        <v>37</v>
      </c>
      <c r="F29" s="43">
        <v>85152</v>
      </c>
      <c r="G29" s="44">
        <v>2615</v>
      </c>
      <c r="H29" s="48">
        <v>2023</v>
      </c>
      <c r="I29" s="44">
        <v>2615</v>
      </c>
      <c r="J29" s="59">
        <v>2024</v>
      </c>
    </row>
    <row r="30" spans="2:10" x14ac:dyDescent="0.25">
      <c r="B30" s="60" t="s">
        <v>10</v>
      </c>
      <c r="C30" s="49" t="s">
        <v>11</v>
      </c>
      <c r="D30" s="50" t="s">
        <v>90</v>
      </c>
      <c r="E30" s="66" t="s">
        <v>38</v>
      </c>
      <c r="F30" s="51">
        <v>85164</v>
      </c>
      <c r="G30" s="52">
        <v>2307</v>
      </c>
      <c r="H30" s="53">
        <v>2023</v>
      </c>
      <c r="I30" s="52">
        <v>2307</v>
      </c>
      <c r="J30" s="61">
        <v>2024</v>
      </c>
    </row>
    <row r="31" spans="2:10" x14ac:dyDescent="0.25">
      <c r="B31" s="60" t="s">
        <v>10</v>
      </c>
      <c r="C31" s="49" t="s">
        <v>11</v>
      </c>
      <c r="D31" s="50" t="s">
        <v>91</v>
      </c>
      <c r="E31" s="66" t="s">
        <v>39</v>
      </c>
      <c r="F31" s="51">
        <v>85161</v>
      </c>
      <c r="G31" s="52">
        <v>1340</v>
      </c>
      <c r="H31" s="53">
        <v>2023</v>
      </c>
      <c r="I31" s="52">
        <v>1340</v>
      </c>
      <c r="J31" s="61">
        <v>2024</v>
      </c>
    </row>
    <row r="32" spans="2:10" x14ac:dyDescent="0.25">
      <c r="B32" s="18" t="s">
        <v>10</v>
      </c>
      <c r="C32" s="19" t="s">
        <v>11</v>
      </c>
      <c r="D32" s="38" t="s">
        <v>92</v>
      </c>
      <c r="E32" s="39" t="s">
        <v>40</v>
      </c>
      <c r="F32" s="39">
        <v>85083</v>
      </c>
      <c r="G32" s="40">
        <v>1792</v>
      </c>
      <c r="H32" s="23">
        <v>2023</v>
      </c>
      <c r="I32" s="40">
        <v>1792</v>
      </c>
      <c r="J32" s="55">
        <v>2024</v>
      </c>
    </row>
    <row r="33" spans="2:10" x14ac:dyDescent="0.25">
      <c r="B33" s="10" t="s">
        <v>10</v>
      </c>
      <c r="C33" s="11" t="s">
        <v>11</v>
      </c>
      <c r="D33" s="36" t="s">
        <v>92</v>
      </c>
      <c r="E33" s="67" t="s">
        <v>41</v>
      </c>
      <c r="F33" s="14">
        <v>85163</v>
      </c>
      <c r="G33" s="15">
        <v>6416</v>
      </c>
      <c r="H33" s="1">
        <v>2024</v>
      </c>
      <c r="I33" s="15">
        <v>6416</v>
      </c>
      <c r="J33" s="2">
        <v>2025</v>
      </c>
    </row>
    <row r="34" spans="2:10" x14ac:dyDescent="0.25">
      <c r="B34" s="56" t="s">
        <v>10</v>
      </c>
      <c r="C34" s="41" t="s">
        <v>11</v>
      </c>
      <c r="D34" s="42" t="s">
        <v>92</v>
      </c>
      <c r="E34" s="43" t="s">
        <v>42</v>
      </c>
      <c r="F34" s="43">
        <v>85106</v>
      </c>
      <c r="G34" s="44">
        <v>2130</v>
      </c>
      <c r="H34" s="48">
        <v>2021</v>
      </c>
      <c r="I34" s="44">
        <v>2130</v>
      </c>
      <c r="J34" s="59">
        <v>2022</v>
      </c>
    </row>
    <row r="35" spans="2:10" x14ac:dyDescent="0.25">
      <c r="B35" s="18" t="s">
        <v>10</v>
      </c>
      <c r="C35" s="19" t="s">
        <v>11</v>
      </c>
      <c r="D35" s="38" t="s">
        <v>93</v>
      </c>
      <c r="E35" s="39" t="s">
        <v>43</v>
      </c>
      <c r="F35" s="39">
        <v>85002</v>
      </c>
      <c r="G35" s="40">
        <v>1086</v>
      </c>
      <c r="H35" s="23">
        <v>2021</v>
      </c>
      <c r="I35" s="40">
        <v>1086</v>
      </c>
      <c r="J35" s="55">
        <v>2022</v>
      </c>
    </row>
    <row r="36" spans="2:10" x14ac:dyDescent="0.25">
      <c r="B36" s="56" t="s">
        <v>10</v>
      </c>
      <c r="C36" s="41" t="s">
        <v>11</v>
      </c>
      <c r="D36" s="42" t="s">
        <v>93</v>
      </c>
      <c r="E36" s="68" t="s">
        <v>44</v>
      </c>
      <c r="F36" s="43">
        <v>85268</v>
      </c>
      <c r="G36" s="44">
        <v>828</v>
      </c>
      <c r="H36" s="48">
        <v>2022</v>
      </c>
      <c r="I36" s="44">
        <v>828</v>
      </c>
      <c r="J36" s="59">
        <v>2023</v>
      </c>
    </row>
    <row r="37" spans="2:10" x14ac:dyDescent="0.25">
      <c r="B37" s="60" t="s">
        <v>10</v>
      </c>
      <c r="C37" s="49" t="s">
        <v>11</v>
      </c>
      <c r="D37" s="50" t="s">
        <v>94</v>
      </c>
      <c r="E37" s="66" t="s">
        <v>45</v>
      </c>
      <c r="F37" s="51">
        <v>85288</v>
      </c>
      <c r="G37" s="52">
        <v>1820</v>
      </c>
      <c r="H37" s="53">
        <v>2024</v>
      </c>
      <c r="I37" s="52">
        <v>1820</v>
      </c>
      <c r="J37" s="61">
        <v>2025</v>
      </c>
    </row>
    <row r="38" spans="2:10" x14ac:dyDescent="0.25">
      <c r="B38" s="18" t="s">
        <v>10</v>
      </c>
      <c r="C38" s="19" t="s">
        <v>11</v>
      </c>
      <c r="D38" s="38" t="s">
        <v>95</v>
      </c>
      <c r="E38" s="65" t="s">
        <v>46</v>
      </c>
      <c r="F38" s="39">
        <v>85190</v>
      </c>
      <c r="G38" s="40">
        <v>1921</v>
      </c>
      <c r="H38" s="23">
        <v>2023</v>
      </c>
      <c r="I38" s="40">
        <v>1921</v>
      </c>
      <c r="J38" s="55">
        <v>2024</v>
      </c>
    </row>
    <row r="39" spans="2:10" x14ac:dyDescent="0.25">
      <c r="B39" s="56" t="s">
        <v>10</v>
      </c>
      <c r="C39" s="41" t="s">
        <v>11</v>
      </c>
      <c r="D39" s="42" t="s">
        <v>95</v>
      </c>
      <c r="E39" s="43" t="s">
        <v>47</v>
      </c>
      <c r="F39" s="43">
        <v>85262</v>
      </c>
      <c r="G39" s="44">
        <v>1554</v>
      </c>
      <c r="H39" s="48">
        <v>2022</v>
      </c>
      <c r="I39" s="44">
        <v>1554</v>
      </c>
      <c r="J39" s="59">
        <v>2023</v>
      </c>
    </row>
    <row r="40" spans="2:10" x14ac:dyDescent="0.25">
      <c r="B40" s="60" t="s">
        <v>10</v>
      </c>
      <c r="C40" s="49" t="s">
        <v>11</v>
      </c>
      <c r="D40" s="50" t="s">
        <v>96</v>
      </c>
      <c r="E40" s="66" t="s">
        <v>48</v>
      </c>
      <c r="F40" s="51">
        <v>85284</v>
      </c>
      <c r="G40" s="52">
        <v>2307</v>
      </c>
      <c r="H40" s="53">
        <v>2021</v>
      </c>
      <c r="I40" s="52">
        <v>2307</v>
      </c>
      <c r="J40" s="61">
        <v>2022</v>
      </c>
    </row>
    <row r="41" spans="2:10" x14ac:dyDescent="0.25">
      <c r="B41" s="18" t="s">
        <v>10</v>
      </c>
      <c r="C41" s="19" t="s">
        <v>11</v>
      </c>
      <c r="D41" s="38" t="s">
        <v>97</v>
      </c>
      <c r="E41" s="39" t="s">
        <v>49</v>
      </c>
      <c r="F41" s="39">
        <v>85179</v>
      </c>
      <c r="G41" s="40">
        <v>676</v>
      </c>
      <c r="H41" s="23">
        <v>2023</v>
      </c>
      <c r="I41" s="40">
        <v>676</v>
      </c>
      <c r="J41" s="55">
        <v>2024</v>
      </c>
    </row>
    <row r="42" spans="2:10" x14ac:dyDescent="0.25">
      <c r="B42" s="56" t="s">
        <v>10</v>
      </c>
      <c r="C42" s="41" t="s">
        <v>11</v>
      </c>
      <c r="D42" s="42" t="s">
        <v>97</v>
      </c>
      <c r="E42" s="68" t="s">
        <v>45</v>
      </c>
      <c r="F42" s="43">
        <v>85288</v>
      </c>
      <c r="G42" s="44">
        <v>3193</v>
      </c>
      <c r="H42" s="48">
        <v>2023</v>
      </c>
      <c r="I42" s="44">
        <v>3193</v>
      </c>
      <c r="J42" s="59">
        <v>2024</v>
      </c>
    </row>
    <row r="43" spans="2:10" x14ac:dyDescent="0.25">
      <c r="B43" s="18" t="s">
        <v>10</v>
      </c>
      <c r="C43" s="19" t="s">
        <v>11</v>
      </c>
      <c r="D43" s="38" t="s">
        <v>98</v>
      </c>
      <c r="E43" s="65" t="s">
        <v>50</v>
      </c>
      <c r="F43" s="39">
        <v>85018</v>
      </c>
      <c r="G43" s="40">
        <v>2695</v>
      </c>
      <c r="H43" s="23">
        <v>2023</v>
      </c>
      <c r="I43" s="40">
        <v>2695</v>
      </c>
      <c r="J43" s="55">
        <v>2024</v>
      </c>
    </row>
    <row r="44" spans="2:10" x14ac:dyDescent="0.25">
      <c r="B44" s="56" t="s">
        <v>10</v>
      </c>
      <c r="C44" s="41" t="s">
        <v>11</v>
      </c>
      <c r="D44" s="42" t="s">
        <v>98</v>
      </c>
      <c r="E44" s="43" t="s">
        <v>17</v>
      </c>
      <c r="F44" s="43">
        <v>85029</v>
      </c>
      <c r="G44" s="44">
        <v>410</v>
      </c>
      <c r="H44" s="48">
        <v>2024</v>
      </c>
      <c r="I44" s="44">
        <v>410</v>
      </c>
      <c r="J44" s="59">
        <v>2025</v>
      </c>
    </row>
    <row r="45" spans="2:10" x14ac:dyDescent="0.25">
      <c r="B45" s="18" t="s">
        <v>10</v>
      </c>
      <c r="C45" s="19" t="s">
        <v>11</v>
      </c>
      <c r="D45" s="38" t="s">
        <v>99</v>
      </c>
      <c r="E45" s="39" t="s">
        <v>51</v>
      </c>
      <c r="F45" s="39">
        <v>85243</v>
      </c>
      <c r="G45" s="40">
        <v>1569</v>
      </c>
      <c r="H45" s="23">
        <v>2021</v>
      </c>
      <c r="I45" s="40">
        <v>1569</v>
      </c>
      <c r="J45" s="62">
        <v>2022</v>
      </c>
    </row>
    <row r="46" spans="2:10" x14ac:dyDescent="0.25">
      <c r="B46" s="10" t="s">
        <v>10</v>
      </c>
      <c r="C46" s="11" t="s">
        <v>11</v>
      </c>
      <c r="D46" s="36" t="s">
        <v>99</v>
      </c>
      <c r="E46" s="67" t="s">
        <v>8</v>
      </c>
      <c r="F46" s="14">
        <v>85035</v>
      </c>
      <c r="G46" s="15">
        <v>5502</v>
      </c>
      <c r="H46" s="1">
        <v>2022</v>
      </c>
      <c r="I46" s="15">
        <v>5502</v>
      </c>
      <c r="J46" s="2">
        <v>2023</v>
      </c>
    </row>
    <row r="47" spans="2:10" x14ac:dyDescent="0.25">
      <c r="B47" s="10" t="s">
        <v>10</v>
      </c>
      <c r="C47" s="11" t="s">
        <v>11</v>
      </c>
      <c r="D47" s="36" t="s">
        <v>99</v>
      </c>
      <c r="E47" s="14" t="s">
        <v>52</v>
      </c>
      <c r="F47" s="14">
        <v>85120</v>
      </c>
      <c r="G47" s="15">
        <v>779</v>
      </c>
      <c r="H47" s="1">
        <v>2021</v>
      </c>
      <c r="I47" s="15">
        <v>779</v>
      </c>
      <c r="J47" s="2">
        <v>2022</v>
      </c>
    </row>
    <row r="48" spans="2:10" x14ac:dyDescent="0.25">
      <c r="B48" s="56" t="s">
        <v>10</v>
      </c>
      <c r="C48" s="41" t="s">
        <v>11</v>
      </c>
      <c r="D48" s="42" t="s">
        <v>99</v>
      </c>
      <c r="E48" s="43" t="s">
        <v>53</v>
      </c>
      <c r="F48" s="43">
        <v>85045</v>
      </c>
      <c r="G48" s="44">
        <v>749</v>
      </c>
      <c r="H48" s="48">
        <v>2022</v>
      </c>
      <c r="I48" s="44">
        <v>749</v>
      </c>
      <c r="J48" s="59">
        <v>2023</v>
      </c>
    </row>
    <row r="49" spans="2:10" x14ac:dyDescent="0.25">
      <c r="B49" s="60" t="s">
        <v>10</v>
      </c>
      <c r="C49" s="49" t="s">
        <v>11</v>
      </c>
      <c r="D49" s="50" t="s">
        <v>100</v>
      </c>
      <c r="E49" s="66" t="s">
        <v>54</v>
      </c>
      <c r="F49" s="51">
        <v>85096</v>
      </c>
      <c r="G49" s="52">
        <v>2318</v>
      </c>
      <c r="H49" s="53">
        <v>2022</v>
      </c>
      <c r="I49" s="52">
        <v>2318</v>
      </c>
      <c r="J49" s="61">
        <v>2023</v>
      </c>
    </row>
    <row r="50" spans="2:10" x14ac:dyDescent="0.25">
      <c r="B50" s="18" t="s">
        <v>10</v>
      </c>
      <c r="C50" s="19" t="s">
        <v>11</v>
      </c>
      <c r="D50" s="38" t="s">
        <v>101</v>
      </c>
      <c r="E50" s="65" t="s">
        <v>55</v>
      </c>
      <c r="F50" s="39">
        <v>85103</v>
      </c>
      <c r="G50" s="40">
        <v>1077</v>
      </c>
      <c r="H50" s="23">
        <v>2022</v>
      </c>
      <c r="I50" s="40">
        <v>1077</v>
      </c>
      <c r="J50" s="55">
        <v>2023</v>
      </c>
    </row>
    <row r="51" spans="2:10" x14ac:dyDescent="0.25">
      <c r="B51" s="56" t="s">
        <v>10</v>
      </c>
      <c r="C51" s="41" t="s">
        <v>11</v>
      </c>
      <c r="D51" s="42" t="s">
        <v>101</v>
      </c>
      <c r="E51" s="43" t="s">
        <v>56</v>
      </c>
      <c r="F51" s="43">
        <v>85099</v>
      </c>
      <c r="G51" s="44">
        <v>352</v>
      </c>
      <c r="H51" s="48">
        <v>2023</v>
      </c>
      <c r="I51" s="44">
        <v>352</v>
      </c>
      <c r="J51" s="59">
        <v>2024</v>
      </c>
    </row>
    <row r="52" spans="2:10" x14ac:dyDescent="0.25">
      <c r="B52" s="18" t="s">
        <v>10</v>
      </c>
      <c r="C52" s="19" t="s">
        <v>11</v>
      </c>
      <c r="D52" s="38" t="s">
        <v>102</v>
      </c>
      <c r="E52" s="39" t="s">
        <v>57</v>
      </c>
      <c r="F52" s="39">
        <v>85102</v>
      </c>
      <c r="G52" s="40">
        <v>312</v>
      </c>
      <c r="H52" s="23">
        <v>2023</v>
      </c>
      <c r="I52" s="40">
        <v>312</v>
      </c>
      <c r="J52" s="55">
        <v>2024</v>
      </c>
    </row>
    <row r="53" spans="2:10" x14ac:dyDescent="0.25">
      <c r="B53" s="10" t="s">
        <v>10</v>
      </c>
      <c r="C53" s="11" t="s">
        <v>11</v>
      </c>
      <c r="D53" s="36" t="s">
        <v>102</v>
      </c>
      <c r="E53" s="74" t="s">
        <v>58</v>
      </c>
      <c r="F53" s="14">
        <v>85055</v>
      </c>
      <c r="G53" s="15">
        <v>319</v>
      </c>
      <c r="H53" s="1">
        <v>2020</v>
      </c>
      <c r="I53" s="15">
        <v>319</v>
      </c>
      <c r="J53" s="2">
        <v>2021</v>
      </c>
    </row>
    <row r="54" spans="2:10" x14ac:dyDescent="0.25">
      <c r="B54" s="10" t="s">
        <v>10</v>
      </c>
      <c r="C54" s="11" t="s">
        <v>11</v>
      </c>
      <c r="D54" s="36" t="s">
        <v>102</v>
      </c>
      <c r="E54" s="67" t="s">
        <v>59</v>
      </c>
      <c r="F54" s="14">
        <v>85169</v>
      </c>
      <c r="G54" s="15">
        <v>892</v>
      </c>
      <c r="H54" s="1">
        <v>2021</v>
      </c>
      <c r="I54" s="15">
        <v>892</v>
      </c>
      <c r="J54" s="2">
        <v>2022</v>
      </c>
    </row>
    <row r="55" spans="2:10" x14ac:dyDescent="0.25">
      <c r="B55" s="56" t="s">
        <v>10</v>
      </c>
      <c r="C55" s="41" t="s">
        <v>11</v>
      </c>
      <c r="D55" s="42" t="s">
        <v>102</v>
      </c>
      <c r="E55" s="43" t="s">
        <v>60</v>
      </c>
      <c r="F55" s="43">
        <v>85210</v>
      </c>
      <c r="G55" s="44">
        <v>968</v>
      </c>
      <c r="H55" s="48">
        <v>2022</v>
      </c>
      <c r="I55" s="44">
        <v>968</v>
      </c>
      <c r="J55" s="59">
        <v>2023</v>
      </c>
    </row>
    <row r="56" spans="2:10" x14ac:dyDescent="0.25">
      <c r="B56" s="18" t="s">
        <v>10</v>
      </c>
      <c r="C56" s="19" t="s">
        <v>11</v>
      </c>
      <c r="D56" s="38" t="s">
        <v>103</v>
      </c>
      <c r="E56" s="39" t="s">
        <v>61</v>
      </c>
      <c r="F56" s="39">
        <v>85086</v>
      </c>
      <c r="G56" s="40">
        <v>744</v>
      </c>
      <c r="H56" s="23">
        <v>2021</v>
      </c>
      <c r="I56" s="40">
        <v>744</v>
      </c>
      <c r="J56" s="55">
        <v>2022</v>
      </c>
    </row>
    <row r="57" spans="2:10" x14ac:dyDescent="0.25">
      <c r="B57" s="56" t="s">
        <v>10</v>
      </c>
      <c r="C57" s="41" t="s">
        <v>11</v>
      </c>
      <c r="D57" s="42" t="s">
        <v>103</v>
      </c>
      <c r="E57" s="68" t="s">
        <v>62</v>
      </c>
      <c r="F57" s="43">
        <v>85204</v>
      </c>
      <c r="G57" s="44">
        <v>1605</v>
      </c>
      <c r="H57" s="48">
        <v>2022</v>
      </c>
      <c r="I57" s="44">
        <v>1605</v>
      </c>
      <c r="J57" s="59">
        <v>2023</v>
      </c>
    </row>
    <row r="58" spans="2:10" x14ac:dyDescent="0.25">
      <c r="B58" s="60" t="s">
        <v>10</v>
      </c>
      <c r="C58" s="49" t="s">
        <v>11</v>
      </c>
      <c r="D58" s="50" t="s">
        <v>104</v>
      </c>
      <c r="E58" s="66" t="s">
        <v>63</v>
      </c>
      <c r="F58" s="51">
        <v>85211</v>
      </c>
      <c r="G58" s="52">
        <v>1276</v>
      </c>
      <c r="H58" s="53">
        <v>2021</v>
      </c>
      <c r="I58" s="52">
        <v>1276</v>
      </c>
      <c r="J58" s="61">
        <v>2022</v>
      </c>
    </row>
    <row r="59" spans="2:10" x14ac:dyDescent="0.25">
      <c r="B59" s="18" t="s">
        <v>10</v>
      </c>
      <c r="C59" s="19" t="s">
        <v>11</v>
      </c>
      <c r="D59" s="38" t="s">
        <v>105</v>
      </c>
      <c r="E59" s="65" t="s">
        <v>64</v>
      </c>
      <c r="F59" s="39">
        <v>85221</v>
      </c>
      <c r="G59" s="40">
        <v>1600</v>
      </c>
      <c r="H59" s="23">
        <v>2022</v>
      </c>
      <c r="I59" s="40">
        <v>1600</v>
      </c>
      <c r="J59" s="55">
        <v>2023</v>
      </c>
    </row>
    <row r="60" spans="2:10" x14ac:dyDescent="0.25">
      <c r="B60" s="10" t="s">
        <v>10</v>
      </c>
      <c r="C60" s="11" t="s">
        <v>11</v>
      </c>
      <c r="D60" s="36" t="s">
        <v>105</v>
      </c>
      <c r="E60" s="14" t="s">
        <v>65</v>
      </c>
      <c r="F60" s="14">
        <v>85273</v>
      </c>
      <c r="G60" s="15">
        <v>596</v>
      </c>
      <c r="H60" s="1">
        <v>2020</v>
      </c>
      <c r="I60" s="15">
        <v>596</v>
      </c>
      <c r="J60" s="2">
        <v>2021</v>
      </c>
    </row>
    <row r="61" spans="2:10" x14ac:dyDescent="0.25">
      <c r="B61" s="56" t="s">
        <v>10</v>
      </c>
      <c r="C61" s="41" t="s">
        <v>11</v>
      </c>
      <c r="D61" s="42" t="s">
        <v>105</v>
      </c>
      <c r="E61" s="43" t="s">
        <v>6</v>
      </c>
      <c r="F61" s="43">
        <v>85280</v>
      </c>
      <c r="G61" s="44">
        <v>303</v>
      </c>
      <c r="H61" s="48">
        <v>2022</v>
      </c>
      <c r="I61" s="44">
        <v>303</v>
      </c>
      <c r="J61" s="59">
        <v>2023</v>
      </c>
    </row>
    <row r="62" spans="2:10" x14ac:dyDescent="0.25">
      <c r="B62" s="18" t="s">
        <v>10</v>
      </c>
      <c r="C62" s="19" t="s">
        <v>11</v>
      </c>
      <c r="D62" s="38" t="s">
        <v>106</v>
      </c>
      <c r="E62" s="39" t="s">
        <v>66</v>
      </c>
      <c r="F62" s="39">
        <v>85010</v>
      </c>
      <c r="G62" s="40">
        <v>1004</v>
      </c>
      <c r="H62" s="23">
        <v>2023</v>
      </c>
      <c r="I62" s="40">
        <v>1004</v>
      </c>
      <c r="J62" s="55">
        <v>2024</v>
      </c>
    </row>
    <row r="63" spans="2:10" x14ac:dyDescent="0.25">
      <c r="B63" s="10" t="s">
        <v>10</v>
      </c>
      <c r="C63" s="11" t="s">
        <v>11</v>
      </c>
      <c r="D63" s="36" t="s">
        <v>106</v>
      </c>
      <c r="E63" s="14" t="s">
        <v>67</v>
      </c>
      <c r="F63" s="14">
        <v>85022</v>
      </c>
      <c r="G63" s="15">
        <v>605</v>
      </c>
      <c r="H63" s="1">
        <v>2023</v>
      </c>
      <c r="I63" s="15">
        <v>605</v>
      </c>
      <c r="J63" s="2">
        <v>2024</v>
      </c>
    </row>
    <row r="64" spans="2:10" x14ac:dyDescent="0.25">
      <c r="B64" s="10" t="s">
        <v>10</v>
      </c>
      <c r="C64" s="11" t="s">
        <v>11</v>
      </c>
      <c r="D64" s="36" t="s">
        <v>106</v>
      </c>
      <c r="E64" s="14" t="s">
        <v>68</v>
      </c>
      <c r="F64" s="14">
        <v>85231</v>
      </c>
      <c r="G64" s="15">
        <v>619</v>
      </c>
      <c r="H64" s="1">
        <v>2024</v>
      </c>
      <c r="I64" s="15">
        <v>619</v>
      </c>
      <c r="J64" s="2">
        <v>2025</v>
      </c>
    </row>
    <row r="65" spans="2:10" x14ac:dyDescent="0.25">
      <c r="B65" s="56" t="s">
        <v>10</v>
      </c>
      <c r="C65" s="41" t="s">
        <v>11</v>
      </c>
      <c r="D65" s="42" t="s">
        <v>106</v>
      </c>
      <c r="E65" s="68" t="s">
        <v>69</v>
      </c>
      <c r="F65" s="43">
        <v>85127</v>
      </c>
      <c r="G65" s="44">
        <v>2039</v>
      </c>
      <c r="H65" s="48">
        <v>2023</v>
      </c>
      <c r="I65" s="44">
        <v>2039</v>
      </c>
      <c r="J65" s="59">
        <v>2024</v>
      </c>
    </row>
    <row r="66" spans="2:10" x14ac:dyDescent="0.25">
      <c r="B66" s="60" t="s">
        <v>10</v>
      </c>
      <c r="C66" s="49" t="s">
        <v>11</v>
      </c>
      <c r="D66" s="50" t="s">
        <v>107</v>
      </c>
      <c r="E66" s="66" t="s">
        <v>70</v>
      </c>
      <c r="F66" s="51">
        <v>85011</v>
      </c>
      <c r="G66" s="52">
        <v>2206</v>
      </c>
      <c r="H66" s="53">
        <v>2023</v>
      </c>
      <c r="I66" s="52">
        <v>2206</v>
      </c>
      <c r="J66" s="61">
        <v>2024</v>
      </c>
    </row>
    <row r="67" spans="2:10" x14ac:dyDescent="0.25">
      <c r="B67" s="60" t="s">
        <v>10</v>
      </c>
      <c r="C67" s="49" t="s">
        <v>11</v>
      </c>
      <c r="D67" s="50" t="s">
        <v>108</v>
      </c>
      <c r="E67" s="66" t="s">
        <v>71</v>
      </c>
      <c r="F67" s="51">
        <v>85113</v>
      </c>
      <c r="G67" s="52">
        <v>5251</v>
      </c>
      <c r="H67" s="53">
        <v>2023</v>
      </c>
      <c r="I67" s="52">
        <v>5251</v>
      </c>
      <c r="J67" s="61">
        <v>2024</v>
      </c>
    </row>
    <row r="68" spans="2:10" ht="15.75" thickBot="1" x14ac:dyDescent="0.3">
      <c r="B68" s="12" t="s">
        <v>10</v>
      </c>
      <c r="C68" s="13" t="s">
        <v>11</v>
      </c>
      <c r="D68" s="37" t="s">
        <v>109</v>
      </c>
      <c r="E68" s="69" t="s">
        <v>72</v>
      </c>
      <c r="F68" s="16">
        <v>85012</v>
      </c>
      <c r="G68" s="17">
        <v>2096</v>
      </c>
      <c r="H68" s="20">
        <v>2023</v>
      </c>
      <c r="I68" s="17">
        <v>2096</v>
      </c>
      <c r="J68" s="21">
        <v>2024</v>
      </c>
    </row>
  </sheetData>
  <sortState ref="B3:J69">
    <sortCondition ref="E3:E60"/>
    <sortCondition ref="G3:G60"/>
  </sortState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workbookViewId="0"/>
  </sheetViews>
  <sheetFormatPr baseColWidth="10" defaultRowHeight="15" x14ac:dyDescent="0.25"/>
  <cols>
    <col min="1" max="1" width="4.140625" style="27" customWidth="1"/>
    <col min="2" max="2" width="34.42578125" style="27" customWidth="1"/>
    <col min="3" max="3" width="20.7109375" style="27" customWidth="1"/>
    <col min="4" max="14" width="8.7109375" style="27" customWidth="1"/>
    <col min="15" max="16384" width="11.42578125" style="27"/>
  </cols>
  <sheetData>
    <row r="2" spans="2:14" ht="12.75" customHeight="1" x14ac:dyDescent="0.25">
      <c r="B2" s="73" t="s">
        <v>0</v>
      </c>
      <c r="C2" s="73" t="s">
        <v>1</v>
      </c>
      <c r="D2" s="70" t="s">
        <v>73</v>
      </c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2:14" x14ac:dyDescent="0.25">
      <c r="B3" s="73"/>
      <c r="C3" s="73"/>
      <c r="D3" s="32">
        <v>2020</v>
      </c>
      <c r="E3" s="32">
        <v>2021</v>
      </c>
      <c r="F3" s="32">
        <v>2022</v>
      </c>
      <c r="G3" s="32">
        <v>2023</v>
      </c>
      <c r="H3" s="32">
        <v>2024</v>
      </c>
      <c r="I3" s="32">
        <v>2025</v>
      </c>
      <c r="J3" s="32">
        <v>2026</v>
      </c>
      <c r="K3" s="32">
        <v>2027</v>
      </c>
      <c r="L3" s="32">
        <v>2028</v>
      </c>
      <c r="M3" s="32">
        <v>2029</v>
      </c>
      <c r="N3" s="32">
        <v>2030</v>
      </c>
    </row>
    <row r="4" spans="2:14" x14ac:dyDescent="0.25">
      <c r="B4" s="28" t="s">
        <v>10</v>
      </c>
      <c r="C4" s="34" t="s">
        <v>77</v>
      </c>
      <c r="D4" s="35">
        <f>D8</f>
        <v>915</v>
      </c>
      <c r="E4" s="35">
        <f>D4+E8</f>
        <v>15080</v>
      </c>
      <c r="F4" s="35">
        <f>E4+F8</f>
        <v>38710</v>
      </c>
      <c r="G4" s="35">
        <f>F4+G8</f>
        <v>77354</v>
      </c>
      <c r="H4" s="35">
        <f>G4+H8</f>
        <v>95528</v>
      </c>
      <c r="I4" s="35">
        <f>H4+I8</f>
        <v>95528</v>
      </c>
      <c r="J4" s="35"/>
      <c r="K4" s="35"/>
      <c r="L4" s="35"/>
      <c r="M4" s="35"/>
      <c r="N4" s="35"/>
    </row>
    <row r="5" spans="2:14" ht="8.1" customHeight="1" x14ac:dyDescent="0.25"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14" ht="12.75" customHeight="1" x14ac:dyDescent="0.25">
      <c r="B6" s="73" t="s">
        <v>0</v>
      </c>
      <c r="C6" s="73" t="s">
        <v>1</v>
      </c>
      <c r="D6" s="70" t="s">
        <v>74</v>
      </c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2:14" x14ac:dyDescent="0.25">
      <c r="B7" s="73"/>
      <c r="C7" s="73"/>
      <c r="D7" s="32">
        <v>2020</v>
      </c>
      <c r="E7" s="32">
        <v>2021</v>
      </c>
      <c r="F7" s="32">
        <v>2022</v>
      </c>
      <c r="G7" s="32">
        <v>2023</v>
      </c>
      <c r="H7" s="32">
        <v>2024</v>
      </c>
      <c r="I7" s="32">
        <v>2025</v>
      </c>
      <c r="J7" s="32">
        <v>2026</v>
      </c>
      <c r="K7" s="32">
        <v>2027</v>
      </c>
      <c r="L7" s="32">
        <v>2028</v>
      </c>
      <c r="M7" s="32">
        <v>2029</v>
      </c>
      <c r="N7" s="32">
        <v>2030</v>
      </c>
    </row>
    <row r="8" spans="2:14" x14ac:dyDescent="0.25">
      <c r="B8" s="33" t="s">
        <v>10</v>
      </c>
      <c r="C8" s="34" t="s">
        <v>77</v>
      </c>
      <c r="D8" s="35">
        <v>915</v>
      </c>
      <c r="E8" s="35">
        <v>14165</v>
      </c>
      <c r="F8" s="35">
        <v>23630</v>
      </c>
      <c r="G8" s="35">
        <v>38644</v>
      </c>
      <c r="H8" s="35">
        <v>18174</v>
      </c>
      <c r="I8" s="35"/>
      <c r="J8" s="35"/>
      <c r="K8" s="35"/>
      <c r="L8" s="35"/>
      <c r="M8" s="35"/>
      <c r="N8" s="35"/>
    </row>
    <row r="9" spans="2:14" ht="24.75" customHeight="1" x14ac:dyDescent="0.25"/>
    <row r="10" spans="2:14" ht="15" customHeight="1" x14ac:dyDescent="0.25">
      <c r="B10" s="73" t="s">
        <v>0</v>
      </c>
      <c r="C10" s="73" t="s">
        <v>1</v>
      </c>
      <c r="D10" s="70" t="s">
        <v>75</v>
      </c>
      <c r="E10" s="71"/>
      <c r="F10" s="71"/>
      <c r="G10" s="71"/>
      <c r="H10" s="71"/>
      <c r="I10" s="71"/>
      <c r="J10" s="71"/>
      <c r="K10" s="71"/>
      <c r="L10" s="71"/>
      <c r="M10" s="71"/>
      <c r="N10" s="72"/>
    </row>
    <row r="11" spans="2:14" x14ac:dyDescent="0.25">
      <c r="B11" s="73"/>
      <c r="C11" s="73"/>
      <c r="D11" s="32">
        <v>2020</v>
      </c>
      <c r="E11" s="32">
        <v>2021</v>
      </c>
      <c r="F11" s="32">
        <v>2022</v>
      </c>
      <c r="G11" s="32">
        <v>2023</v>
      </c>
      <c r="H11" s="32">
        <v>2024</v>
      </c>
      <c r="I11" s="32">
        <v>2025</v>
      </c>
      <c r="J11" s="32">
        <v>2026</v>
      </c>
      <c r="K11" s="32">
        <v>2027</v>
      </c>
      <c r="L11" s="32">
        <v>2028</v>
      </c>
      <c r="M11" s="32">
        <v>2029</v>
      </c>
      <c r="N11" s="32">
        <v>2030</v>
      </c>
    </row>
    <row r="12" spans="2:14" x14ac:dyDescent="0.25">
      <c r="B12" s="33" t="s">
        <v>10</v>
      </c>
      <c r="C12" s="34" t="s">
        <v>77</v>
      </c>
      <c r="D12" s="35">
        <f>D16</f>
        <v>0</v>
      </c>
      <c r="E12" s="35">
        <f>D12+E16</f>
        <v>915</v>
      </c>
      <c r="F12" s="35">
        <f>E12+F16</f>
        <v>15080</v>
      </c>
      <c r="G12" s="35">
        <f>F12+G16</f>
        <v>38710</v>
      </c>
      <c r="H12" s="35">
        <f>G12+H16</f>
        <v>77354</v>
      </c>
      <c r="I12" s="35">
        <f>H12+I16</f>
        <v>95528</v>
      </c>
      <c r="J12" s="35"/>
      <c r="K12" s="35"/>
      <c r="L12" s="35"/>
      <c r="M12" s="35"/>
      <c r="N12" s="35"/>
    </row>
    <row r="13" spans="2:14" ht="8.1" customHeight="1" x14ac:dyDescent="0.25"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2:14" ht="15" customHeight="1" x14ac:dyDescent="0.25">
      <c r="B14" s="73" t="s">
        <v>0</v>
      </c>
      <c r="C14" s="73" t="s">
        <v>1</v>
      </c>
      <c r="D14" s="70" t="s">
        <v>76</v>
      </c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2:14" x14ac:dyDescent="0.25">
      <c r="B15" s="73"/>
      <c r="C15" s="73"/>
      <c r="D15" s="32">
        <v>2020</v>
      </c>
      <c r="E15" s="32">
        <v>2021</v>
      </c>
      <c r="F15" s="32">
        <v>2022</v>
      </c>
      <c r="G15" s="32">
        <v>2023</v>
      </c>
      <c r="H15" s="32">
        <v>2024</v>
      </c>
      <c r="I15" s="32">
        <v>2025</v>
      </c>
      <c r="J15" s="32">
        <v>2026</v>
      </c>
      <c r="K15" s="32">
        <v>2027</v>
      </c>
      <c r="L15" s="32">
        <v>2028</v>
      </c>
      <c r="M15" s="32">
        <v>2029</v>
      </c>
      <c r="N15" s="32">
        <v>2030</v>
      </c>
    </row>
    <row r="16" spans="2:14" x14ac:dyDescent="0.25">
      <c r="B16" s="33" t="s">
        <v>10</v>
      </c>
      <c r="C16" s="34" t="s">
        <v>77</v>
      </c>
      <c r="D16" s="35"/>
      <c r="E16" s="35">
        <v>915</v>
      </c>
      <c r="F16" s="35">
        <v>14165</v>
      </c>
      <c r="G16" s="35">
        <v>23630</v>
      </c>
      <c r="H16" s="35">
        <v>38644</v>
      </c>
      <c r="I16" s="35">
        <v>18174</v>
      </c>
      <c r="J16" s="35"/>
      <c r="K16" s="35"/>
      <c r="L16" s="35"/>
      <c r="M16" s="35"/>
      <c r="N16" s="35"/>
    </row>
    <row r="18" spans="4:4" x14ac:dyDescent="0.25">
      <c r="D18" s="6"/>
    </row>
  </sheetData>
  <mergeCells count="12">
    <mergeCell ref="D2:N2"/>
    <mergeCell ref="D6:N6"/>
    <mergeCell ref="D10:N10"/>
    <mergeCell ref="D14:N14"/>
    <mergeCell ref="B2:B3"/>
    <mergeCell ref="C2:C3"/>
    <mergeCell ref="B10:B11"/>
    <mergeCell ref="C10:C11"/>
    <mergeCell ref="B6:B7"/>
    <mergeCell ref="C6:C7"/>
    <mergeCell ref="B14:B15"/>
    <mergeCell ref="C14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F05A2-77C3-4C12-BF1D-CD7A182159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97f8e9-86c7-4e99-9925-cc9540b321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2ème zone de Cofinancement</vt:lpstr>
      <vt:lpstr>Couverture 2ème Zone Cofi.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DECOCK Thierry OWF/DRIP</cp:lastModifiedBy>
  <cp:lastPrinted>2017-02-06T10:05:58Z</cp:lastPrinted>
  <dcterms:created xsi:type="dcterms:W3CDTF">2016-02-04T17:44:05Z</dcterms:created>
  <dcterms:modified xsi:type="dcterms:W3CDTF">2019-01-25T17:15:57Z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  <property fmtid="{D5CDD505-2E9C-101B-9397-08002B2CF9AE}" pid="3" name="_NewReviewCycle">
    <vt:lpwstr/>
  </property>
</Properties>
</file>