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5150" windowHeight="7740"/>
  </bookViews>
  <sheets>
    <sheet name="1ère zone de Cofinancement" sheetId="1" r:id="rId1"/>
    <sheet name="Couverture 1ère Zone Cofi." sheetId="2" r:id="rId2"/>
  </sheets>
  <definedNames>
    <definedName name="_xlnm._FilterDatabase" localSheetId="0" hidden="1">'1ère zone de Cofinancement'!#REF!</definedName>
  </definedNames>
  <calcPr calcId="145621"/>
</workbook>
</file>

<file path=xl/calcChain.xml><?xml version="1.0" encoding="utf-8"?>
<calcChain xmlns="http://schemas.openxmlformats.org/spreadsheetml/2006/main">
  <c r="F4" i="2" l="1"/>
  <c r="G4" i="2"/>
  <c r="H4" i="2"/>
  <c r="I4" i="2"/>
  <c r="J4" i="2" s="1"/>
  <c r="K4" i="2" s="1"/>
  <c r="L4" i="2" s="1"/>
  <c r="E4" i="2"/>
  <c r="D4" i="2"/>
  <c r="D12" i="2"/>
  <c r="E12" i="2" s="1"/>
  <c r="F12" i="2" s="1"/>
  <c r="G12" i="2" s="1"/>
  <c r="H12" i="2" s="1"/>
  <c r="I12" i="2" s="1"/>
  <c r="J12" i="2" s="1"/>
  <c r="K12" i="2" s="1"/>
  <c r="L12" i="2" s="1"/>
</calcChain>
</file>

<file path=xl/sharedStrings.xml><?xml version="1.0" encoding="utf-8"?>
<sst xmlns="http://schemas.openxmlformats.org/spreadsheetml/2006/main" count="249" uniqueCount="82">
  <si>
    <t>Référence de la Zone de cofinancement</t>
  </si>
  <si>
    <t>Nom de la Zone de cofinancement</t>
  </si>
  <si>
    <t>Code INSEE commune</t>
  </si>
  <si>
    <t>RIP Vendee zone 1</t>
  </si>
  <si>
    <t>201701-85000-VENU</t>
  </si>
  <si>
    <t>RIP Vendée zone 1</t>
  </si>
  <si>
    <t>CHALLANS</t>
  </si>
  <si>
    <t>AIZENAY</t>
  </si>
  <si>
    <t>MONTAIGU</t>
  </si>
  <si>
    <t>LES HERBIERS</t>
  </si>
  <si>
    <t>CHANTONNAY</t>
  </si>
  <si>
    <t>POUZAUGES</t>
  </si>
  <si>
    <t>LUCON</t>
  </si>
  <si>
    <t>BELLEVIGNY</t>
  </si>
  <si>
    <t>Fin de déploiement raccordables</t>
  </si>
  <si>
    <t>Fin de déploiement couverts</t>
  </si>
  <si>
    <t>Nombre de Logement raccordables</t>
  </si>
  <si>
    <t>FROIDFOND</t>
  </si>
  <si>
    <t>SALLERTAINE</t>
  </si>
  <si>
    <t>SAINT-HILAIRE-DE-LOULAY</t>
  </si>
  <si>
    <t>SAINT-GEORGES-DE-MONTAIGU</t>
  </si>
  <si>
    <t>BOUFFERE</t>
  </si>
  <si>
    <t>L'ORBRIE</t>
  </si>
  <si>
    <t>LONGEVES</t>
  </si>
  <si>
    <t>PISSOTTE</t>
  </si>
  <si>
    <t>FONTENAY-LE-COMTE</t>
  </si>
  <si>
    <t>SAINT-MARTIN-DE-FRAIGNEAU</t>
  </si>
  <si>
    <t>SAINT-MICHEL-LE-CLOUCQ</t>
  </si>
  <si>
    <t>SERIGNE</t>
  </si>
  <si>
    <t>SAINT-PAUL-EN-PAREDS</t>
  </si>
  <si>
    <t>CHAMBRETAUD</t>
  </si>
  <si>
    <t>SEVREMONT</t>
  </si>
  <si>
    <t>SAINT-MESMIN</t>
  </si>
  <si>
    <t>BEAULIEU-SOUS-LA-ROCHE</t>
  </si>
  <si>
    <t>SAINTE-GEMME-LA-PLAINE</t>
  </si>
  <si>
    <t>CORPE</t>
  </si>
  <si>
    <t>TRIAIZE</t>
  </si>
  <si>
    <t>SAINT-GILLES-CROIX-DE-VIE</t>
  </si>
  <si>
    <t>SAINT-HILAIRE-DE-RIEZ</t>
  </si>
  <si>
    <t>SAINT-JEAN-DE-MONTS</t>
  </si>
  <si>
    <t>GIVRAND</t>
  </si>
  <si>
    <t>NOTRE-DAME-DE-RIEZ</t>
  </si>
  <si>
    <t>SAINTE-CECILE</t>
  </si>
  <si>
    <t>SIGOURNAIS</t>
  </si>
  <si>
    <t>SAINT-VINCENT-STERLANGES</t>
  </si>
  <si>
    <t>SAINT-GERMAIN-DE-PRINCAY</t>
  </si>
  <si>
    <t>CHASNAIS</t>
  </si>
  <si>
    <t>LA GENETOUZE</t>
  </si>
  <si>
    <t>LAIROUX</t>
  </si>
  <si>
    <t>LE FENOUILLER</t>
  </si>
  <si>
    <t>LE PERRIER</t>
  </si>
  <si>
    <t>LE POIRE-SUR-VIE</t>
  </si>
  <si>
    <t>MORTAGNE-SUR-SEVRE</t>
  </si>
  <si>
    <t>PEAULT</t>
  </si>
  <si>
    <t>Nombre de logements couverts</t>
  </si>
  <si>
    <t>BRETIGNOLLES-SUR-MER</t>
  </si>
  <si>
    <t>LA JAUDONNIERE</t>
  </si>
  <si>
    <t>LES MAGNILS-REIGNIERS</t>
  </si>
  <si>
    <t>LA BOISSIERE-DES-LANDES</t>
  </si>
  <si>
    <r>
      <rPr>
        <b/>
        <sz val="11"/>
        <color theme="4" tint="-0.249977111117893"/>
        <rFont val="Calibri"/>
        <family val="2"/>
        <scheme val="minor"/>
      </rPr>
      <t>Parc</t>
    </r>
    <r>
      <rPr>
        <b/>
        <sz val="11"/>
        <color rgb="FFFFFFFF"/>
        <rFont val="Calibri"/>
        <family val="2"/>
        <scheme val="minor"/>
      </rPr>
      <t xml:space="preserve"> prévisionnel de logements </t>
    </r>
    <r>
      <rPr>
        <b/>
        <sz val="11"/>
        <color theme="4" tint="-0.249977111117893"/>
        <rFont val="Calibri"/>
        <family val="2"/>
        <scheme val="minor"/>
      </rPr>
      <t>couverts</t>
    </r>
    <r>
      <rPr>
        <b/>
        <sz val="11"/>
        <color rgb="FFFFFFFF"/>
        <rFont val="Calibri"/>
        <family val="2"/>
        <scheme val="minor"/>
      </rPr>
      <t>, par Zone de cofinancement</t>
    </r>
  </si>
  <si>
    <r>
      <rPr>
        <b/>
        <sz val="11"/>
        <color theme="4" tint="-0.249977111117893"/>
        <rFont val="Calibri"/>
        <family val="2"/>
        <scheme val="minor"/>
      </rPr>
      <t>Flux</t>
    </r>
    <r>
      <rPr>
        <b/>
        <sz val="11"/>
        <color rgb="FFFFFFFF"/>
        <rFont val="Calibri"/>
        <family val="2"/>
        <scheme val="minor"/>
      </rPr>
      <t xml:space="preserve"> prévisionnel de logements </t>
    </r>
    <r>
      <rPr>
        <b/>
        <sz val="11"/>
        <color theme="4" tint="-0.249977111117893"/>
        <rFont val="Calibri"/>
        <family val="2"/>
        <scheme val="minor"/>
      </rPr>
      <t>couverts</t>
    </r>
    <r>
      <rPr>
        <b/>
        <sz val="11"/>
        <color rgb="FFFFFFFF"/>
        <rFont val="Calibri"/>
        <family val="2"/>
        <scheme val="minor"/>
      </rPr>
      <t>, par Zone de cofinancement</t>
    </r>
  </si>
  <si>
    <r>
      <rPr>
        <b/>
        <sz val="11"/>
        <color theme="4" tint="-0.249977111117893"/>
        <rFont val="Calibri"/>
        <family val="2"/>
        <scheme val="minor"/>
      </rPr>
      <t>Parc</t>
    </r>
    <r>
      <rPr>
        <b/>
        <sz val="11"/>
        <color rgb="FFFFFFFF"/>
        <rFont val="Calibri"/>
        <family val="2"/>
        <scheme val="minor"/>
      </rPr>
      <t xml:space="preserve"> prévisionnel de logements </t>
    </r>
    <r>
      <rPr>
        <b/>
        <sz val="11"/>
        <color theme="4" tint="-0.249977111117893"/>
        <rFont val="Calibri"/>
        <family val="2"/>
        <scheme val="minor"/>
      </rPr>
      <t>raccordables</t>
    </r>
    <r>
      <rPr>
        <b/>
        <sz val="11"/>
        <color rgb="FFFFFFFF"/>
        <rFont val="Calibri"/>
        <family val="2"/>
        <scheme val="minor"/>
      </rPr>
      <t>, par Zone de cofinancement</t>
    </r>
  </si>
  <si>
    <r>
      <rPr>
        <b/>
        <sz val="11"/>
        <color theme="4" tint="-0.249977111117893"/>
        <rFont val="Calibri"/>
        <family val="2"/>
        <scheme val="minor"/>
      </rPr>
      <t>Flux</t>
    </r>
    <r>
      <rPr>
        <b/>
        <sz val="11"/>
        <color rgb="FFFFFFFF"/>
        <rFont val="Calibri"/>
        <family val="2"/>
        <scheme val="minor"/>
      </rPr>
      <t xml:space="preserve"> prévisionnel de logements </t>
    </r>
    <r>
      <rPr>
        <b/>
        <sz val="11"/>
        <color theme="4" tint="-0.249977111117893"/>
        <rFont val="Calibri"/>
        <family val="2"/>
        <scheme val="minor"/>
      </rPr>
      <t>raccordables</t>
    </r>
    <r>
      <rPr>
        <b/>
        <sz val="11"/>
        <color rgb="FFFFFFFF"/>
        <rFont val="Calibri"/>
        <family val="2"/>
        <scheme val="minor"/>
      </rPr>
      <t>, par Zone de cofinancement</t>
    </r>
  </si>
  <si>
    <t>N°NRO</t>
  </si>
  <si>
    <t>Communes</t>
  </si>
  <si>
    <t>85003AIW</t>
  </si>
  <si>
    <t>85222GIW</t>
  </si>
  <si>
    <t>85109HRW</t>
  </si>
  <si>
    <t>85234JMW</t>
  </si>
  <si>
    <t>85128LCW</t>
  </si>
  <si>
    <t>85178PVW</t>
  </si>
  <si>
    <t>85172LPW</t>
  </si>
  <si>
    <t>85182PZW</t>
  </si>
  <si>
    <t>85047QCH</t>
  </si>
  <si>
    <t>85226SHW</t>
  </si>
  <si>
    <t>85019WBL</t>
  </si>
  <si>
    <t>85051WCY</t>
  </si>
  <si>
    <t>85092WFN</t>
  </si>
  <si>
    <t>85146WMG</t>
  </si>
  <si>
    <t>85131WMR</t>
  </si>
  <si>
    <t>85090WSM</t>
  </si>
  <si>
    <t>85151XMN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</si>
</sst>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5" fillId="0" borderId="0"/>
    <xf numFmtId="0" fontId="4" fillId="0" borderId="0"/>
  </cellStyleXfs>
  <cellXfs count="80">
    <xf numFmtId="0" fontId="0" fillId="0" borderId="0" xfId="0"/>
    <xf numFmtId="0" fontId="3" fillId="2" borderId="4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7" fillId="3" borderId="14" xfId="0" applyFont="1" applyFill="1" applyBorder="1" applyAlignment="1">
      <alignment horizontal="center" vertical="center" wrapText="1"/>
    </xf>
    <xf numFmtId="0" fontId="3" fillId="0" borderId="4" xfId="2" applyFont="1" applyBorder="1" applyAlignment="1">
      <alignment horizontal="left" indent="1"/>
    </xf>
    <xf numFmtId="0" fontId="3" fillId="0" borderId="4" xfId="2" applyNumberFormat="1" applyFont="1" applyBorder="1"/>
    <xf numFmtId="0" fontId="3" fillId="0" borderId="5" xfId="2" applyFont="1" applyBorder="1" applyAlignment="1">
      <alignment horizontal="left" indent="1"/>
    </xf>
    <xf numFmtId="0" fontId="3" fillId="0" borderId="5" xfId="2" applyNumberFormat="1" applyFont="1" applyBorder="1"/>
    <xf numFmtId="0" fontId="3" fillId="0" borderId="5" xfId="2" applyNumberFormat="1" applyFont="1" applyBorder="1" applyAlignment="1">
      <alignment horizontal="right"/>
    </xf>
    <xf numFmtId="0" fontId="3" fillId="2" borderId="17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0" fontId="7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6" fillId="2" borderId="1" xfId="0" quotePrefix="1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" xfId="0" quotePrefix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left" indent="1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/>
    </xf>
    <xf numFmtId="0" fontId="3" fillId="0" borderId="3" xfId="2" applyFont="1" applyBorder="1" applyAlignment="1">
      <alignment horizontal="left" indent="1"/>
    </xf>
    <xf numFmtId="0" fontId="3" fillId="0" borderId="3" xfId="2" applyNumberFormat="1" applyFont="1" applyBorder="1"/>
    <xf numFmtId="0" fontId="3" fillId="2" borderId="3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20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left" vertical="center"/>
    </xf>
    <xf numFmtId="0" fontId="3" fillId="0" borderId="21" xfId="2" applyFont="1" applyBorder="1" applyAlignment="1">
      <alignment horizontal="left" indent="1"/>
    </xf>
    <xf numFmtId="0" fontId="3" fillId="0" borderId="21" xfId="2" applyNumberFormat="1" applyFont="1" applyBorder="1"/>
    <xf numFmtId="0" fontId="3" fillId="2" borderId="21" xfId="0" applyFont="1" applyFill="1" applyBorder="1" applyAlignment="1">
      <alignment vertical="center"/>
    </xf>
    <xf numFmtId="0" fontId="3" fillId="2" borderId="22" xfId="0" applyFont="1" applyFill="1" applyBorder="1" applyAlignment="1">
      <alignment horizontal="right" vertical="center"/>
    </xf>
    <xf numFmtId="0" fontId="1" fillId="2" borderId="18" xfId="0" applyFont="1" applyFill="1" applyBorder="1" applyAlignment="1">
      <alignment horizontal="left" vertical="center"/>
    </xf>
    <xf numFmtId="0" fontId="3" fillId="0" borderId="18" xfId="2" applyFont="1" applyBorder="1" applyAlignment="1">
      <alignment horizontal="left" indent="1"/>
    </xf>
    <xf numFmtId="0" fontId="3" fillId="0" borderId="18" xfId="2" applyNumberFormat="1" applyFont="1" applyBorder="1"/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3" fillId="2" borderId="21" xfId="0" applyFont="1" applyFill="1" applyBorder="1" applyAlignment="1">
      <alignment horizontal="right" vertical="center"/>
    </xf>
    <xf numFmtId="0" fontId="3" fillId="2" borderId="22" xfId="0" applyFont="1" applyFill="1" applyBorder="1" applyAlignment="1">
      <alignment vertical="center"/>
    </xf>
    <xf numFmtId="0" fontId="3" fillId="2" borderId="18" xfId="0" applyFont="1" applyFill="1" applyBorder="1" applyAlignment="1">
      <alignment horizontal="right" vertical="center"/>
    </xf>
    <xf numFmtId="0" fontId="3" fillId="2" borderId="19" xfId="0" applyFont="1" applyFill="1" applyBorder="1" applyAlignment="1">
      <alignment horizontal="right" vertical="center"/>
    </xf>
    <xf numFmtId="0" fontId="3" fillId="0" borderId="18" xfId="2" applyFont="1" applyFill="1" applyBorder="1" applyAlignment="1">
      <alignment horizontal="left" indent="1"/>
    </xf>
    <xf numFmtId="0" fontId="3" fillId="0" borderId="21" xfId="2" applyFont="1" applyFill="1" applyBorder="1" applyAlignment="1">
      <alignment horizontal="left" indent="1"/>
    </xf>
    <xf numFmtId="0" fontId="3" fillId="2" borderId="2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3" fillId="0" borderId="1" xfId="2" applyFont="1" applyBorder="1" applyAlignment="1">
      <alignment horizontal="left" indent="1"/>
    </xf>
    <xf numFmtId="0" fontId="3" fillId="0" borderId="1" xfId="2" applyNumberFormat="1" applyFont="1" applyBorder="1"/>
    <xf numFmtId="0" fontId="3" fillId="2" borderId="1" xfId="0" applyFont="1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0" fontId="6" fillId="0" borderId="3" xfId="2" applyFont="1" applyBorder="1" applyAlignment="1">
      <alignment horizontal="left" indent="1"/>
    </xf>
    <xf numFmtId="0" fontId="6" fillId="0" borderId="4" xfId="2" applyFont="1" applyBorder="1" applyAlignment="1">
      <alignment horizontal="left" indent="1"/>
    </xf>
    <xf numFmtId="0" fontId="6" fillId="0" borderId="21" xfId="2" applyFont="1" applyBorder="1" applyAlignment="1">
      <alignment horizontal="left" indent="1"/>
    </xf>
    <xf numFmtId="0" fontId="6" fillId="0" borderId="18" xfId="2" applyFont="1" applyBorder="1" applyAlignment="1">
      <alignment horizontal="left" indent="1"/>
    </xf>
    <xf numFmtId="0" fontId="6" fillId="0" borderId="1" xfId="2" applyFont="1" applyBorder="1" applyAlignment="1">
      <alignment horizontal="left" indent="1"/>
    </xf>
    <xf numFmtId="0" fontId="6" fillId="0" borderId="5" xfId="2" applyFont="1" applyBorder="1" applyAlignment="1">
      <alignment horizontal="left" indent="1"/>
    </xf>
  </cellXfs>
  <cellStyles count="5">
    <cellStyle name="Normal" xfId="0" builtinId="0"/>
    <cellStyle name="Normal 2" xfId="1"/>
    <cellStyle name="Normal 2 2" xfId="3"/>
    <cellStyle name="Normal 2 3" xfId="4"/>
    <cellStyle name="Normal 3" xfId="2"/>
  </cellStyles>
  <dxfs count="0"/>
  <tableStyles count="0" defaultTableStyle="TableStyleMedium2" defaultPivotStyle="PivotStyleLight16"/>
  <colors>
    <mruColors>
      <color rgb="FF00FF0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57"/>
  <sheetViews>
    <sheetView showGridLines="0" tabSelected="1" zoomScaleNormal="100" workbookViewId="0">
      <selection activeCell="E52" sqref="E52"/>
    </sheetView>
  </sheetViews>
  <sheetFormatPr baseColWidth="10" defaultRowHeight="15" x14ac:dyDescent="0.2"/>
  <cols>
    <col min="1" max="1" width="2.42578125" style="10" customWidth="1"/>
    <col min="2" max="2" width="20.42578125" style="7" customWidth="1"/>
    <col min="3" max="3" width="20" style="7" customWidth="1"/>
    <col min="4" max="4" width="14.42578125" style="7" customWidth="1"/>
    <col min="5" max="5" width="30.85546875" style="8" customWidth="1"/>
    <col min="6" max="6" width="16.7109375" style="9" customWidth="1"/>
    <col min="7" max="10" width="16.7109375" style="8" customWidth="1"/>
    <col min="11" max="16384" width="11.42578125" style="10"/>
  </cols>
  <sheetData>
    <row r="1" spans="2:10" ht="18.75" customHeight="1" thickBot="1" x14ac:dyDescent="0.25"/>
    <row r="2" spans="2:10" ht="45.75" thickBot="1" x14ac:dyDescent="0.25">
      <c r="B2" s="19" t="s">
        <v>0</v>
      </c>
      <c r="C2" s="11" t="s">
        <v>1</v>
      </c>
      <c r="D2" s="11" t="s">
        <v>63</v>
      </c>
      <c r="E2" s="11" t="s">
        <v>64</v>
      </c>
      <c r="F2" s="11" t="s">
        <v>2</v>
      </c>
      <c r="G2" s="11" t="s">
        <v>54</v>
      </c>
      <c r="H2" s="11" t="s">
        <v>15</v>
      </c>
      <c r="I2" s="11" t="s">
        <v>16</v>
      </c>
      <c r="J2" s="12" t="s">
        <v>14</v>
      </c>
    </row>
    <row r="3" spans="2:10" ht="17.100000000000001" customHeight="1" x14ac:dyDescent="0.25">
      <c r="B3" s="13" t="s">
        <v>4</v>
      </c>
      <c r="C3" s="14" t="s">
        <v>5</v>
      </c>
      <c r="D3" s="44" t="s">
        <v>65</v>
      </c>
      <c r="E3" s="74" t="s">
        <v>7</v>
      </c>
      <c r="F3" s="45">
        <v>85003</v>
      </c>
      <c r="G3" s="46">
        <v>4705</v>
      </c>
      <c r="H3" s="47">
        <v>2019</v>
      </c>
      <c r="I3" s="46">
        <v>4705</v>
      </c>
      <c r="J3" s="48">
        <v>2020</v>
      </c>
    </row>
    <row r="4" spans="2:10" ht="17.100000000000001" customHeight="1" x14ac:dyDescent="0.25">
      <c r="B4" s="49" t="s">
        <v>4</v>
      </c>
      <c r="C4" s="50" t="s">
        <v>5</v>
      </c>
      <c r="D4" s="51" t="s">
        <v>65</v>
      </c>
      <c r="E4" s="52" t="s">
        <v>33</v>
      </c>
      <c r="F4" s="52">
        <v>85016</v>
      </c>
      <c r="G4" s="53">
        <v>1402</v>
      </c>
      <c r="H4" s="54">
        <v>2021</v>
      </c>
      <c r="I4" s="53">
        <v>1402</v>
      </c>
      <c r="J4" s="55">
        <v>2022</v>
      </c>
    </row>
    <row r="5" spans="2:10" ht="17.100000000000001" customHeight="1" x14ac:dyDescent="0.25">
      <c r="B5" s="25" t="s">
        <v>4</v>
      </c>
      <c r="C5" s="26" t="s">
        <v>5</v>
      </c>
      <c r="D5" s="56" t="s">
        <v>66</v>
      </c>
      <c r="E5" s="57" t="s">
        <v>55</v>
      </c>
      <c r="F5" s="57">
        <v>85035</v>
      </c>
      <c r="G5" s="58">
        <v>300</v>
      </c>
      <c r="H5" s="59">
        <v>2024</v>
      </c>
      <c r="I5" s="58">
        <v>300</v>
      </c>
      <c r="J5" s="60">
        <v>2025</v>
      </c>
    </row>
    <row r="6" spans="2:10" ht="17.100000000000001" customHeight="1" x14ac:dyDescent="0.25">
      <c r="B6" s="15" t="s">
        <v>4</v>
      </c>
      <c r="C6" s="16" t="s">
        <v>5</v>
      </c>
      <c r="D6" s="16" t="s">
        <v>66</v>
      </c>
      <c r="E6" s="20" t="s">
        <v>40</v>
      </c>
      <c r="F6" s="20">
        <v>85100</v>
      </c>
      <c r="G6" s="21">
        <v>953</v>
      </c>
      <c r="H6" s="4">
        <v>2024</v>
      </c>
      <c r="I6" s="21">
        <v>953</v>
      </c>
      <c r="J6" s="3">
        <v>2025</v>
      </c>
    </row>
    <row r="7" spans="2:10" ht="17.100000000000001" customHeight="1" x14ac:dyDescent="0.25">
      <c r="B7" s="15" t="s">
        <v>4</v>
      </c>
      <c r="C7" s="16" t="s">
        <v>5</v>
      </c>
      <c r="D7" s="16" t="s">
        <v>66</v>
      </c>
      <c r="E7" s="20" t="s">
        <v>49</v>
      </c>
      <c r="F7" s="20">
        <v>85088</v>
      </c>
      <c r="G7" s="21">
        <v>2839</v>
      </c>
      <c r="H7" s="1">
        <v>2021</v>
      </c>
      <c r="I7" s="21">
        <v>2839</v>
      </c>
      <c r="J7" s="2">
        <v>2022</v>
      </c>
    </row>
    <row r="8" spans="2:10" ht="17.100000000000001" customHeight="1" x14ac:dyDescent="0.25">
      <c r="B8" s="15" t="s">
        <v>4</v>
      </c>
      <c r="C8" s="16" t="s">
        <v>5</v>
      </c>
      <c r="D8" s="16" t="s">
        <v>66</v>
      </c>
      <c r="E8" s="75" t="s">
        <v>37</v>
      </c>
      <c r="F8" s="20">
        <v>85222</v>
      </c>
      <c r="G8" s="21">
        <v>9568</v>
      </c>
      <c r="H8" s="1">
        <v>2019</v>
      </c>
      <c r="I8" s="21">
        <v>9568</v>
      </c>
      <c r="J8" s="2">
        <v>2020</v>
      </c>
    </row>
    <row r="9" spans="2:10" ht="17.100000000000001" customHeight="1" x14ac:dyDescent="0.25">
      <c r="B9" s="49" t="s">
        <v>4</v>
      </c>
      <c r="C9" s="50" t="s">
        <v>5</v>
      </c>
      <c r="D9" s="50" t="s">
        <v>66</v>
      </c>
      <c r="E9" s="52" t="s">
        <v>38</v>
      </c>
      <c r="F9" s="52">
        <v>85226</v>
      </c>
      <c r="G9" s="53">
        <v>2279</v>
      </c>
      <c r="H9" s="61">
        <v>2020</v>
      </c>
      <c r="I9" s="53">
        <v>2279</v>
      </c>
      <c r="J9" s="55">
        <v>2021</v>
      </c>
    </row>
    <row r="10" spans="2:10" ht="17.100000000000001" customHeight="1" x14ac:dyDescent="0.25">
      <c r="B10" s="25" t="s">
        <v>4</v>
      </c>
      <c r="C10" s="26" t="s">
        <v>5</v>
      </c>
      <c r="D10" s="56" t="s">
        <v>67</v>
      </c>
      <c r="E10" s="57" t="s">
        <v>30</v>
      </c>
      <c r="F10" s="57">
        <v>85048</v>
      </c>
      <c r="G10" s="58">
        <v>673</v>
      </c>
      <c r="H10" s="59">
        <v>2024</v>
      </c>
      <c r="I10" s="58">
        <v>673</v>
      </c>
      <c r="J10" s="60">
        <v>2025</v>
      </c>
    </row>
    <row r="11" spans="2:10" ht="17.100000000000001" customHeight="1" x14ac:dyDescent="0.25">
      <c r="B11" s="15" t="s">
        <v>4</v>
      </c>
      <c r="C11" s="16" t="s">
        <v>5</v>
      </c>
      <c r="D11" s="38" t="s">
        <v>67</v>
      </c>
      <c r="E11" s="20" t="s">
        <v>29</v>
      </c>
      <c r="F11" s="20">
        <v>85259</v>
      </c>
      <c r="G11" s="21">
        <v>680</v>
      </c>
      <c r="H11" s="4">
        <v>2024</v>
      </c>
      <c r="I11" s="21">
        <v>680</v>
      </c>
      <c r="J11" s="3">
        <v>2025</v>
      </c>
    </row>
    <row r="12" spans="2:10" ht="17.100000000000001" customHeight="1" x14ac:dyDescent="0.25">
      <c r="B12" s="49" t="s">
        <v>4</v>
      </c>
      <c r="C12" s="50" t="s">
        <v>5</v>
      </c>
      <c r="D12" s="51" t="s">
        <v>67</v>
      </c>
      <c r="E12" s="76" t="s">
        <v>9</v>
      </c>
      <c r="F12" s="52">
        <v>85109</v>
      </c>
      <c r="G12" s="53">
        <v>8473</v>
      </c>
      <c r="H12" s="54">
        <v>2018</v>
      </c>
      <c r="I12" s="53">
        <v>8473</v>
      </c>
      <c r="J12" s="62">
        <v>2019</v>
      </c>
    </row>
    <row r="13" spans="2:10" ht="17.100000000000001" customHeight="1" x14ac:dyDescent="0.25">
      <c r="B13" s="25" t="s">
        <v>4</v>
      </c>
      <c r="C13" s="26" t="s">
        <v>5</v>
      </c>
      <c r="D13" s="56" t="s">
        <v>68</v>
      </c>
      <c r="E13" s="57" t="s">
        <v>38</v>
      </c>
      <c r="F13" s="57">
        <v>85226</v>
      </c>
      <c r="G13" s="58">
        <v>380</v>
      </c>
      <c r="H13" s="63">
        <v>2020</v>
      </c>
      <c r="I13" s="58">
        <v>380</v>
      </c>
      <c r="J13" s="64">
        <v>2021</v>
      </c>
    </row>
    <row r="14" spans="2:10" ht="17.100000000000001" customHeight="1" x14ac:dyDescent="0.25">
      <c r="B14" s="49" t="s">
        <v>4</v>
      </c>
      <c r="C14" s="50" t="s">
        <v>5</v>
      </c>
      <c r="D14" s="51" t="s">
        <v>68</v>
      </c>
      <c r="E14" s="76" t="s">
        <v>39</v>
      </c>
      <c r="F14" s="52">
        <v>85234</v>
      </c>
      <c r="G14" s="53">
        <v>10763</v>
      </c>
      <c r="H14" s="61">
        <v>2019</v>
      </c>
      <c r="I14" s="53">
        <v>10763</v>
      </c>
      <c r="J14" s="55">
        <v>2020</v>
      </c>
    </row>
    <row r="15" spans="2:10" ht="17.100000000000001" customHeight="1" x14ac:dyDescent="0.25">
      <c r="B15" s="25" t="s">
        <v>4</v>
      </c>
      <c r="C15" s="26" t="s">
        <v>5</v>
      </c>
      <c r="D15" s="56" t="s">
        <v>69</v>
      </c>
      <c r="E15" s="57" t="s">
        <v>35</v>
      </c>
      <c r="F15" s="57">
        <v>85073</v>
      </c>
      <c r="G15" s="58">
        <v>330</v>
      </c>
      <c r="H15" s="59">
        <v>2023</v>
      </c>
      <c r="I15" s="58">
        <v>330</v>
      </c>
      <c r="J15" s="60">
        <v>2024</v>
      </c>
    </row>
    <row r="16" spans="2:10" ht="17.100000000000001" customHeight="1" x14ac:dyDescent="0.25">
      <c r="B16" s="15" t="s">
        <v>4</v>
      </c>
      <c r="C16" s="16" t="s">
        <v>5</v>
      </c>
      <c r="D16" s="38" t="s">
        <v>69</v>
      </c>
      <c r="E16" s="75" t="s">
        <v>12</v>
      </c>
      <c r="F16" s="20">
        <v>85128</v>
      </c>
      <c r="G16" s="21">
        <v>6328</v>
      </c>
      <c r="H16" s="1">
        <v>2019</v>
      </c>
      <c r="I16" s="21">
        <v>6328</v>
      </c>
      <c r="J16" s="2">
        <v>2020</v>
      </c>
    </row>
    <row r="17" spans="2:10" ht="17.100000000000001" customHeight="1" x14ac:dyDescent="0.25">
      <c r="B17" s="15" t="s">
        <v>4</v>
      </c>
      <c r="C17" s="16" t="s">
        <v>5</v>
      </c>
      <c r="D17" s="38" t="s">
        <v>69</v>
      </c>
      <c r="E17" s="20" t="s">
        <v>34</v>
      </c>
      <c r="F17" s="20">
        <v>85216</v>
      </c>
      <c r="G17" s="21">
        <v>1136</v>
      </c>
      <c r="H17" s="4">
        <v>2023</v>
      </c>
      <c r="I17" s="21">
        <v>1136</v>
      </c>
      <c r="J17" s="3">
        <v>2024</v>
      </c>
    </row>
    <row r="18" spans="2:10" ht="17.100000000000001" customHeight="1" x14ac:dyDescent="0.25">
      <c r="B18" s="15" t="s">
        <v>4</v>
      </c>
      <c r="C18" s="16" t="s">
        <v>5</v>
      </c>
      <c r="D18" s="38" t="s">
        <v>69</v>
      </c>
      <c r="E18" s="20" t="s">
        <v>36</v>
      </c>
      <c r="F18" s="20">
        <v>85297</v>
      </c>
      <c r="G18" s="21">
        <v>702</v>
      </c>
      <c r="H18" s="27">
        <v>2022</v>
      </c>
      <c r="I18" s="21">
        <v>702</v>
      </c>
      <c r="J18" s="2">
        <v>2023</v>
      </c>
    </row>
    <row r="19" spans="2:10" ht="17.100000000000001" customHeight="1" x14ac:dyDescent="0.25">
      <c r="B19" s="49" t="s">
        <v>4</v>
      </c>
      <c r="C19" s="50" t="s">
        <v>5</v>
      </c>
      <c r="D19" s="51" t="s">
        <v>69</v>
      </c>
      <c r="E19" s="52" t="s">
        <v>57</v>
      </c>
      <c r="F19" s="52">
        <v>85131</v>
      </c>
      <c r="G19" s="53">
        <v>390</v>
      </c>
      <c r="H19" s="54">
        <v>2024</v>
      </c>
      <c r="I19" s="53">
        <v>390</v>
      </c>
      <c r="J19" s="62">
        <v>2025</v>
      </c>
    </row>
    <row r="20" spans="2:10" ht="17.100000000000001" customHeight="1" x14ac:dyDescent="0.25">
      <c r="B20" s="25" t="s">
        <v>4</v>
      </c>
      <c r="C20" s="26" t="s">
        <v>5</v>
      </c>
      <c r="D20" s="56" t="s">
        <v>71</v>
      </c>
      <c r="E20" s="77" t="s">
        <v>50</v>
      </c>
      <c r="F20" s="57">
        <v>85172</v>
      </c>
      <c r="G20" s="58">
        <v>1168</v>
      </c>
      <c r="H20" s="63">
        <v>2020</v>
      </c>
      <c r="I20" s="58">
        <v>1168</v>
      </c>
      <c r="J20" s="64">
        <v>2021</v>
      </c>
    </row>
    <row r="21" spans="2:10" ht="17.100000000000001" customHeight="1" x14ac:dyDescent="0.25">
      <c r="B21" s="49" t="s">
        <v>4</v>
      </c>
      <c r="C21" s="50" t="s">
        <v>5</v>
      </c>
      <c r="D21" s="51" t="s">
        <v>71</v>
      </c>
      <c r="E21" s="52" t="s">
        <v>38</v>
      </c>
      <c r="F21" s="52">
        <v>85226</v>
      </c>
      <c r="G21" s="53">
        <v>369</v>
      </c>
      <c r="H21" s="61">
        <v>2021</v>
      </c>
      <c r="I21" s="53">
        <v>369</v>
      </c>
      <c r="J21" s="55">
        <v>2022</v>
      </c>
    </row>
    <row r="22" spans="2:10" ht="17.100000000000001" customHeight="1" x14ac:dyDescent="0.25">
      <c r="B22" s="25" t="s">
        <v>4</v>
      </c>
      <c r="C22" s="26" t="s">
        <v>5</v>
      </c>
      <c r="D22" s="56" t="s">
        <v>70</v>
      </c>
      <c r="E22" s="77" t="s">
        <v>51</v>
      </c>
      <c r="F22" s="57">
        <v>85178</v>
      </c>
      <c r="G22" s="58">
        <v>3028</v>
      </c>
      <c r="H22" s="63">
        <v>2019</v>
      </c>
      <c r="I22" s="58">
        <v>3028</v>
      </c>
      <c r="J22" s="64">
        <v>2020</v>
      </c>
    </row>
    <row r="23" spans="2:10" ht="17.100000000000001" customHeight="1" x14ac:dyDescent="0.25">
      <c r="B23" s="49" t="s">
        <v>4</v>
      </c>
      <c r="C23" s="50" t="s">
        <v>5</v>
      </c>
      <c r="D23" s="51" t="s">
        <v>70</v>
      </c>
      <c r="E23" s="52" t="s">
        <v>47</v>
      </c>
      <c r="F23" s="52">
        <v>85098</v>
      </c>
      <c r="G23" s="53">
        <v>990</v>
      </c>
      <c r="H23" s="54">
        <v>2023</v>
      </c>
      <c r="I23" s="53">
        <v>990</v>
      </c>
      <c r="J23" s="62">
        <v>2024</v>
      </c>
    </row>
    <row r="24" spans="2:10" ht="17.100000000000001" customHeight="1" x14ac:dyDescent="0.25">
      <c r="B24" s="25" t="s">
        <v>4</v>
      </c>
      <c r="C24" s="26" t="s">
        <v>5</v>
      </c>
      <c r="D24" s="56" t="s">
        <v>72</v>
      </c>
      <c r="E24" s="77" t="s">
        <v>11</v>
      </c>
      <c r="F24" s="57">
        <v>85182</v>
      </c>
      <c r="G24" s="58">
        <v>3281</v>
      </c>
      <c r="H24" s="59">
        <v>2019</v>
      </c>
      <c r="I24" s="58">
        <v>3281</v>
      </c>
      <c r="J24" s="60">
        <v>2020</v>
      </c>
    </row>
    <row r="25" spans="2:10" ht="17.100000000000001" customHeight="1" x14ac:dyDescent="0.25">
      <c r="B25" s="15" t="s">
        <v>4</v>
      </c>
      <c r="C25" s="16" t="s">
        <v>5</v>
      </c>
      <c r="D25" s="38" t="s">
        <v>72</v>
      </c>
      <c r="E25" s="20" t="s">
        <v>32</v>
      </c>
      <c r="F25" s="20">
        <v>85254</v>
      </c>
      <c r="G25" s="21">
        <v>1062</v>
      </c>
      <c r="H25" s="4">
        <v>2021</v>
      </c>
      <c r="I25" s="21">
        <v>1062</v>
      </c>
      <c r="J25" s="3">
        <v>2022</v>
      </c>
    </row>
    <row r="26" spans="2:10" ht="17.100000000000001" customHeight="1" x14ac:dyDescent="0.25">
      <c r="B26" s="49" t="s">
        <v>4</v>
      </c>
      <c r="C26" s="50" t="s">
        <v>5</v>
      </c>
      <c r="D26" s="51" t="s">
        <v>72</v>
      </c>
      <c r="E26" s="52" t="s">
        <v>31</v>
      </c>
      <c r="F26" s="52">
        <v>85090</v>
      </c>
      <c r="G26" s="53">
        <v>709</v>
      </c>
      <c r="H26" s="54">
        <v>2021</v>
      </c>
      <c r="I26" s="53">
        <v>709</v>
      </c>
      <c r="J26" s="62">
        <v>2022</v>
      </c>
    </row>
    <row r="27" spans="2:10" ht="17.100000000000001" customHeight="1" x14ac:dyDescent="0.25">
      <c r="B27" s="25" t="s">
        <v>4</v>
      </c>
      <c r="C27" s="26" t="s">
        <v>5</v>
      </c>
      <c r="D27" s="56" t="s">
        <v>73</v>
      </c>
      <c r="E27" s="77" t="s">
        <v>6</v>
      </c>
      <c r="F27" s="57">
        <v>85047</v>
      </c>
      <c r="G27" s="58">
        <v>12756</v>
      </c>
      <c r="H27" s="59">
        <v>2018</v>
      </c>
      <c r="I27" s="58">
        <v>12756</v>
      </c>
      <c r="J27" s="60">
        <v>2019</v>
      </c>
    </row>
    <row r="28" spans="2:10" ht="17.100000000000001" customHeight="1" x14ac:dyDescent="0.25">
      <c r="B28" s="15" t="s">
        <v>4</v>
      </c>
      <c r="C28" s="16" t="s">
        <v>5</v>
      </c>
      <c r="D28" s="38" t="s">
        <v>73</v>
      </c>
      <c r="E28" s="20" t="s">
        <v>17</v>
      </c>
      <c r="F28" s="20">
        <v>85095</v>
      </c>
      <c r="G28" s="21">
        <v>694</v>
      </c>
      <c r="H28" s="4">
        <v>2023</v>
      </c>
      <c r="I28" s="21">
        <v>694</v>
      </c>
      <c r="J28" s="3">
        <v>2024</v>
      </c>
    </row>
    <row r="29" spans="2:10" ht="17.100000000000001" customHeight="1" x14ac:dyDescent="0.25">
      <c r="B29" s="49" t="s">
        <v>4</v>
      </c>
      <c r="C29" s="50" t="s">
        <v>5</v>
      </c>
      <c r="D29" s="51" t="s">
        <v>73</v>
      </c>
      <c r="E29" s="52" t="s">
        <v>18</v>
      </c>
      <c r="F29" s="52">
        <v>85280</v>
      </c>
      <c r="G29" s="53">
        <v>1789</v>
      </c>
      <c r="H29" s="54">
        <v>2022</v>
      </c>
      <c r="I29" s="53">
        <v>1789</v>
      </c>
      <c r="J29" s="62">
        <v>2023</v>
      </c>
    </row>
    <row r="30" spans="2:10" ht="17.100000000000001" customHeight="1" x14ac:dyDescent="0.25">
      <c r="B30" s="25" t="s">
        <v>4</v>
      </c>
      <c r="C30" s="26" t="s">
        <v>5</v>
      </c>
      <c r="D30" s="56" t="s">
        <v>74</v>
      </c>
      <c r="E30" s="57" t="s">
        <v>41</v>
      </c>
      <c r="F30" s="57">
        <v>85189</v>
      </c>
      <c r="G30" s="58">
        <v>688</v>
      </c>
      <c r="H30" s="63">
        <v>2021</v>
      </c>
      <c r="I30" s="58">
        <v>688</v>
      </c>
      <c r="J30" s="64">
        <v>2022</v>
      </c>
    </row>
    <row r="31" spans="2:10" ht="17.100000000000001" customHeight="1" x14ac:dyDescent="0.25">
      <c r="B31" s="49" t="s">
        <v>4</v>
      </c>
      <c r="C31" s="50" t="s">
        <v>5</v>
      </c>
      <c r="D31" s="51" t="s">
        <v>74</v>
      </c>
      <c r="E31" s="76" t="s">
        <v>38</v>
      </c>
      <c r="F31" s="52">
        <v>85226</v>
      </c>
      <c r="G31" s="53">
        <v>7273</v>
      </c>
      <c r="H31" s="61">
        <v>2021</v>
      </c>
      <c r="I31" s="53">
        <v>7273</v>
      </c>
      <c r="J31" s="55">
        <v>2022</v>
      </c>
    </row>
    <row r="32" spans="2:10" ht="17.100000000000001" customHeight="1" x14ac:dyDescent="0.25">
      <c r="B32" s="25" t="s">
        <v>4</v>
      </c>
      <c r="C32" s="26" t="s">
        <v>5</v>
      </c>
      <c r="D32" s="56" t="s">
        <v>75</v>
      </c>
      <c r="E32" s="77" t="s">
        <v>13</v>
      </c>
      <c r="F32" s="57">
        <v>85019</v>
      </c>
      <c r="G32" s="58">
        <v>3318</v>
      </c>
      <c r="H32" s="59">
        <v>2024</v>
      </c>
      <c r="I32" s="58">
        <v>3318</v>
      </c>
      <c r="J32" s="60">
        <v>2025</v>
      </c>
    </row>
    <row r="33" spans="2:10" ht="17.100000000000001" customHeight="1" x14ac:dyDescent="0.25">
      <c r="B33" s="49" t="s">
        <v>4</v>
      </c>
      <c r="C33" s="50" t="s">
        <v>5</v>
      </c>
      <c r="D33" s="51" t="s">
        <v>75</v>
      </c>
      <c r="E33" s="52" t="s">
        <v>51</v>
      </c>
      <c r="F33" s="52">
        <v>85178</v>
      </c>
      <c r="G33" s="53">
        <v>817</v>
      </c>
      <c r="H33" s="61">
        <v>2019</v>
      </c>
      <c r="I33" s="53">
        <v>817</v>
      </c>
      <c r="J33" s="55">
        <v>2020</v>
      </c>
    </row>
    <row r="34" spans="2:10" ht="17.100000000000001" customHeight="1" x14ac:dyDescent="0.25">
      <c r="B34" s="25" t="s">
        <v>4</v>
      </c>
      <c r="C34" s="26" t="s">
        <v>5</v>
      </c>
      <c r="D34" s="56" t="s">
        <v>76</v>
      </c>
      <c r="E34" s="77" t="s">
        <v>10</v>
      </c>
      <c r="F34" s="57">
        <v>85051</v>
      </c>
      <c r="G34" s="58">
        <v>5328</v>
      </c>
      <c r="H34" s="59">
        <v>2019</v>
      </c>
      <c r="I34" s="58">
        <v>5328</v>
      </c>
      <c r="J34" s="60">
        <v>2020</v>
      </c>
    </row>
    <row r="35" spans="2:10" ht="17.100000000000001" customHeight="1" x14ac:dyDescent="0.25">
      <c r="B35" s="15" t="s">
        <v>4</v>
      </c>
      <c r="C35" s="16" t="s">
        <v>5</v>
      </c>
      <c r="D35" s="38" t="s">
        <v>76</v>
      </c>
      <c r="E35" s="20" t="s">
        <v>42</v>
      </c>
      <c r="F35" s="20">
        <v>85202</v>
      </c>
      <c r="G35" s="21">
        <v>760</v>
      </c>
      <c r="H35" s="1">
        <v>2024</v>
      </c>
      <c r="I35" s="21">
        <v>760</v>
      </c>
      <c r="J35" s="2">
        <v>2025</v>
      </c>
    </row>
    <row r="36" spans="2:10" ht="17.100000000000001" customHeight="1" x14ac:dyDescent="0.25">
      <c r="B36" s="15" t="s">
        <v>4</v>
      </c>
      <c r="C36" s="16" t="s">
        <v>5</v>
      </c>
      <c r="D36" s="38" t="s">
        <v>76</v>
      </c>
      <c r="E36" s="20" t="s">
        <v>45</v>
      </c>
      <c r="F36" s="20">
        <v>85220</v>
      </c>
      <c r="G36" s="21">
        <v>667</v>
      </c>
      <c r="H36" s="4">
        <v>2023</v>
      </c>
      <c r="I36" s="21">
        <v>667</v>
      </c>
      <c r="J36" s="3">
        <v>2024</v>
      </c>
    </row>
    <row r="37" spans="2:10" ht="17.100000000000001" customHeight="1" x14ac:dyDescent="0.25">
      <c r="B37" s="15" t="s">
        <v>4</v>
      </c>
      <c r="C37" s="16" t="s">
        <v>5</v>
      </c>
      <c r="D37" s="38" t="s">
        <v>76</v>
      </c>
      <c r="E37" s="20" t="s">
        <v>44</v>
      </c>
      <c r="F37" s="20">
        <v>85276</v>
      </c>
      <c r="G37" s="21">
        <v>380</v>
      </c>
      <c r="H37" s="4">
        <v>2023</v>
      </c>
      <c r="I37" s="21">
        <v>380</v>
      </c>
      <c r="J37" s="3">
        <v>2024</v>
      </c>
    </row>
    <row r="38" spans="2:10" ht="17.100000000000001" customHeight="1" x14ac:dyDescent="0.25">
      <c r="B38" s="15" t="s">
        <v>4</v>
      </c>
      <c r="C38" s="16" t="s">
        <v>5</v>
      </c>
      <c r="D38" s="38" t="s">
        <v>76</v>
      </c>
      <c r="E38" s="20" t="s">
        <v>43</v>
      </c>
      <c r="F38" s="20">
        <v>85282</v>
      </c>
      <c r="G38" s="21">
        <v>684</v>
      </c>
      <c r="H38" s="4">
        <v>2024</v>
      </c>
      <c r="I38" s="21">
        <v>684</v>
      </c>
      <c r="J38" s="3">
        <v>2025</v>
      </c>
    </row>
    <row r="39" spans="2:10" ht="17.100000000000001" customHeight="1" x14ac:dyDescent="0.25">
      <c r="B39" s="49" t="s">
        <v>4</v>
      </c>
      <c r="C39" s="50" t="s">
        <v>5</v>
      </c>
      <c r="D39" s="51" t="s">
        <v>76</v>
      </c>
      <c r="E39" s="52" t="s">
        <v>56</v>
      </c>
      <c r="F39" s="52">
        <v>85115</v>
      </c>
      <c r="G39" s="53">
        <v>380</v>
      </c>
      <c r="H39" s="61">
        <v>2024</v>
      </c>
      <c r="I39" s="53">
        <v>380</v>
      </c>
      <c r="J39" s="55">
        <v>2025</v>
      </c>
    </row>
    <row r="40" spans="2:10" ht="17.100000000000001" customHeight="1" x14ac:dyDescent="0.25">
      <c r="B40" s="25" t="s">
        <v>4</v>
      </c>
      <c r="C40" s="26" t="s">
        <v>5</v>
      </c>
      <c r="D40" s="56" t="s">
        <v>77</v>
      </c>
      <c r="E40" s="77" t="s">
        <v>25</v>
      </c>
      <c r="F40" s="57">
        <v>85092</v>
      </c>
      <c r="G40" s="58">
        <v>9428</v>
      </c>
      <c r="H40" s="59">
        <v>2018</v>
      </c>
      <c r="I40" s="58">
        <v>9428</v>
      </c>
      <c r="J40" s="60">
        <v>2019</v>
      </c>
    </row>
    <row r="41" spans="2:10" ht="17.100000000000001" customHeight="1" x14ac:dyDescent="0.25">
      <c r="B41" s="15" t="s">
        <v>4</v>
      </c>
      <c r="C41" s="16" t="s">
        <v>5</v>
      </c>
      <c r="D41" s="38" t="s">
        <v>77</v>
      </c>
      <c r="E41" s="20" t="s">
        <v>23</v>
      </c>
      <c r="F41" s="20">
        <v>85126</v>
      </c>
      <c r="G41" s="21">
        <v>660</v>
      </c>
      <c r="H41" s="1">
        <v>2024</v>
      </c>
      <c r="I41" s="21">
        <v>660</v>
      </c>
      <c r="J41" s="2">
        <v>2025</v>
      </c>
    </row>
    <row r="42" spans="2:10" ht="17.100000000000001" customHeight="1" x14ac:dyDescent="0.25">
      <c r="B42" s="15" t="s">
        <v>4</v>
      </c>
      <c r="C42" s="16" t="s">
        <v>5</v>
      </c>
      <c r="D42" s="38" t="s">
        <v>77</v>
      </c>
      <c r="E42" s="20" t="s">
        <v>24</v>
      </c>
      <c r="F42" s="20">
        <v>85176</v>
      </c>
      <c r="G42" s="21">
        <v>660</v>
      </c>
      <c r="H42" s="4">
        <v>2024</v>
      </c>
      <c r="I42" s="21">
        <v>660</v>
      </c>
      <c r="J42" s="3">
        <v>2025</v>
      </c>
    </row>
    <row r="43" spans="2:10" ht="17.100000000000001" customHeight="1" x14ac:dyDescent="0.25">
      <c r="B43" s="15" t="s">
        <v>4</v>
      </c>
      <c r="C43" s="16" t="s">
        <v>5</v>
      </c>
      <c r="D43" s="38" t="s">
        <v>77</v>
      </c>
      <c r="E43" s="20" t="s">
        <v>26</v>
      </c>
      <c r="F43" s="20">
        <v>85244</v>
      </c>
      <c r="G43" s="21">
        <v>330</v>
      </c>
      <c r="H43" s="1">
        <v>2023</v>
      </c>
      <c r="I43" s="21">
        <v>330</v>
      </c>
      <c r="J43" s="2">
        <v>2024</v>
      </c>
    </row>
    <row r="44" spans="2:10" ht="17.100000000000001" customHeight="1" x14ac:dyDescent="0.25">
      <c r="B44" s="15" t="s">
        <v>4</v>
      </c>
      <c r="C44" s="16" t="s">
        <v>5</v>
      </c>
      <c r="D44" s="38" t="s">
        <v>77</v>
      </c>
      <c r="E44" s="20" t="s">
        <v>28</v>
      </c>
      <c r="F44" s="20">
        <v>85281</v>
      </c>
      <c r="G44" s="21">
        <v>607</v>
      </c>
      <c r="H44" s="4">
        <v>2024</v>
      </c>
      <c r="I44" s="21">
        <v>607</v>
      </c>
      <c r="J44" s="3">
        <v>2025</v>
      </c>
    </row>
    <row r="45" spans="2:10" ht="17.100000000000001" customHeight="1" x14ac:dyDescent="0.25">
      <c r="B45" s="15" t="s">
        <v>4</v>
      </c>
      <c r="C45" s="16" t="s">
        <v>5</v>
      </c>
      <c r="D45" s="38" t="s">
        <v>77</v>
      </c>
      <c r="E45" s="20" t="s">
        <v>22</v>
      </c>
      <c r="F45" s="20">
        <v>85167</v>
      </c>
      <c r="G45" s="21">
        <v>660</v>
      </c>
      <c r="H45" s="1">
        <v>2024</v>
      </c>
      <c r="I45" s="21">
        <v>660</v>
      </c>
      <c r="J45" s="2">
        <v>2025</v>
      </c>
    </row>
    <row r="46" spans="2:10" ht="17.100000000000001" customHeight="1" x14ac:dyDescent="0.25">
      <c r="B46" s="49" t="s">
        <v>4</v>
      </c>
      <c r="C46" s="50" t="s">
        <v>5</v>
      </c>
      <c r="D46" s="51" t="s">
        <v>77</v>
      </c>
      <c r="E46" s="52" t="s">
        <v>27</v>
      </c>
      <c r="F46" s="52">
        <v>85256</v>
      </c>
      <c r="G46" s="53">
        <v>330</v>
      </c>
      <c r="H46" s="61">
        <v>2024</v>
      </c>
      <c r="I46" s="53">
        <v>330</v>
      </c>
      <c r="J46" s="55">
        <v>2025</v>
      </c>
    </row>
    <row r="47" spans="2:10" x14ac:dyDescent="0.25">
      <c r="B47" s="25" t="s">
        <v>4</v>
      </c>
      <c r="C47" s="26" t="s">
        <v>5</v>
      </c>
      <c r="D47" s="56" t="s">
        <v>78</v>
      </c>
      <c r="E47" s="57" t="s">
        <v>21</v>
      </c>
      <c r="F47" s="57">
        <v>85027</v>
      </c>
      <c r="G47" s="58">
        <v>1781</v>
      </c>
      <c r="H47" s="59">
        <v>2023</v>
      </c>
      <c r="I47" s="58">
        <v>1781</v>
      </c>
      <c r="J47" s="60">
        <v>2024</v>
      </c>
    </row>
    <row r="48" spans="2:10" x14ac:dyDescent="0.25">
      <c r="B48" s="15" t="s">
        <v>4</v>
      </c>
      <c r="C48" s="16" t="s">
        <v>5</v>
      </c>
      <c r="D48" s="38" t="s">
        <v>78</v>
      </c>
      <c r="E48" s="75" t="s">
        <v>8</v>
      </c>
      <c r="F48" s="20">
        <v>85146</v>
      </c>
      <c r="G48" s="21">
        <v>3265</v>
      </c>
      <c r="H48" s="1">
        <v>2018</v>
      </c>
      <c r="I48" s="21">
        <v>3265</v>
      </c>
      <c r="J48" s="2">
        <v>2019</v>
      </c>
    </row>
    <row r="49" spans="2:10" x14ac:dyDescent="0.25">
      <c r="B49" s="15" t="s">
        <v>4</v>
      </c>
      <c r="C49" s="16" t="s">
        <v>5</v>
      </c>
      <c r="D49" s="38" t="s">
        <v>78</v>
      </c>
      <c r="E49" s="20" t="s">
        <v>20</v>
      </c>
      <c r="F49" s="20">
        <v>85217</v>
      </c>
      <c r="G49" s="21">
        <v>2231</v>
      </c>
      <c r="H49" s="1">
        <v>2022</v>
      </c>
      <c r="I49" s="21">
        <v>2231</v>
      </c>
      <c r="J49" s="2">
        <v>2023</v>
      </c>
    </row>
    <row r="50" spans="2:10" x14ac:dyDescent="0.25">
      <c r="B50" s="49" t="s">
        <v>4</v>
      </c>
      <c r="C50" s="50" t="s">
        <v>5</v>
      </c>
      <c r="D50" s="51" t="s">
        <v>78</v>
      </c>
      <c r="E50" s="52" t="s">
        <v>19</v>
      </c>
      <c r="F50" s="52">
        <v>85224</v>
      </c>
      <c r="G50" s="53">
        <v>2186</v>
      </c>
      <c r="H50" s="54">
        <v>2024</v>
      </c>
      <c r="I50" s="53">
        <v>2186</v>
      </c>
      <c r="J50" s="62">
        <v>2025</v>
      </c>
    </row>
    <row r="51" spans="2:10" x14ac:dyDescent="0.25">
      <c r="B51" s="25" t="s">
        <v>4</v>
      </c>
      <c r="C51" s="26" t="s">
        <v>5</v>
      </c>
      <c r="D51" s="56" t="s">
        <v>79</v>
      </c>
      <c r="E51" s="57" t="s">
        <v>46</v>
      </c>
      <c r="F51" s="65">
        <v>85058</v>
      </c>
      <c r="G51" s="58">
        <v>309</v>
      </c>
      <c r="H51" s="59">
        <v>2020</v>
      </c>
      <c r="I51" s="58">
        <v>309</v>
      </c>
      <c r="J51" s="60">
        <v>2021</v>
      </c>
    </row>
    <row r="52" spans="2:10" x14ac:dyDescent="0.25">
      <c r="B52" s="15" t="s">
        <v>4</v>
      </c>
      <c r="C52" s="16" t="s">
        <v>5</v>
      </c>
      <c r="D52" s="38" t="s">
        <v>79</v>
      </c>
      <c r="E52" s="20" t="s">
        <v>48</v>
      </c>
      <c r="F52" s="37">
        <v>85117</v>
      </c>
      <c r="G52" s="21">
        <v>301</v>
      </c>
      <c r="H52" s="4">
        <v>2020</v>
      </c>
      <c r="I52" s="21">
        <v>301</v>
      </c>
      <c r="J52" s="3">
        <v>2021</v>
      </c>
    </row>
    <row r="53" spans="2:10" x14ac:dyDescent="0.25">
      <c r="B53" s="15" t="s">
        <v>4</v>
      </c>
      <c r="C53" s="16" t="s">
        <v>5</v>
      </c>
      <c r="D53" s="38" t="s">
        <v>79</v>
      </c>
      <c r="E53" s="20" t="s">
        <v>53</v>
      </c>
      <c r="F53" s="37">
        <v>85171</v>
      </c>
      <c r="G53" s="21">
        <v>352</v>
      </c>
      <c r="H53" s="1">
        <v>2024</v>
      </c>
      <c r="I53" s="21">
        <v>352</v>
      </c>
      <c r="J53" s="2">
        <v>2025</v>
      </c>
    </row>
    <row r="54" spans="2:10" x14ac:dyDescent="0.25">
      <c r="B54" s="15" t="s">
        <v>4</v>
      </c>
      <c r="C54" s="16" t="s">
        <v>5</v>
      </c>
      <c r="D54" s="38" t="s">
        <v>79</v>
      </c>
      <c r="E54" s="20" t="s">
        <v>58</v>
      </c>
      <c r="F54" s="37">
        <v>85026</v>
      </c>
      <c r="G54" s="21">
        <v>300</v>
      </c>
      <c r="H54" s="1">
        <v>2024</v>
      </c>
      <c r="I54" s="21">
        <v>300</v>
      </c>
      <c r="J54" s="2">
        <v>2025</v>
      </c>
    </row>
    <row r="55" spans="2:10" x14ac:dyDescent="0.25">
      <c r="B55" s="49" t="s">
        <v>4</v>
      </c>
      <c r="C55" s="50" t="s">
        <v>5</v>
      </c>
      <c r="D55" s="51" t="s">
        <v>79</v>
      </c>
      <c r="E55" s="76" t="s">
        <v>57</v>
      </c>
      <c r="F55" s="66">
        <v>85131</v>
      </c>
      <c r="G55" s="53">
        <v>705</v>
      </c>
      <c r="H55" s="54">
        <v>2023</v>
      </c>
      <c r="I55" s="53">
        <v>705</v>
      </c>
      <c r="J55" s="62">
        <v>2024</v>
      </c>
    </row>
    <row r="56" spans="2:10" x14ac:dyDescent="0.25">
      <c r="B56" s="67" t="s">
        <v>4</v>
      </c>
      <c r="C56" s="68" t="s">
        <v>5</v>
      </c>
      <c r="D56" s="69" t="s">
        <v>80</v>
      </c>
      <c r="E56" s="78" t="s">
        <v>31</v>
      </c>
      <c r="F56" s="70">
        <v>85090</v>
      </c>
      <c r="G56" s="71">
        <v>2934</v>
      </c>
      <c r="H56" s="72">
        <v>2023</v>
      </c>
      <c r="I56" s="71">
        <v>2934</v>
      </c>
      <c r="J56" s="73">
        <v>2024</v>
      </c>
    </row>
    <row r="57" spans="2:10" ht="15.75" thickBot="1" x14ac:dyDescent="0.3">
      <c r="B57" s="17" t="s">
        <v>4</v>
      </c>
      <c r="C57" s="18" t="s">
        <v>5</v>
      </c>
      <c r="D57" s="39" t="s">
        <v>81</v>
      </c>
      <c r="E57" s="79" t="s">
        <v>52</v>
      </c>
      <c r="F57" s="22">
        <v>85151</v>
      </c>
      <c r="G57" s="23">
        <v>2976</v>
      </c>
      <c r="H57" s="5">
        <v>2018</v>
      </c>
      <c r="I57" s="24">
        <v>2976</v>
      </c>
      <c r="J57" s="6">
        <v>2019</v>
      </c>
    </row>
  </sheetData>
  <sortState ref="B3:L60">
    <sortCondition ref="E3:E60"/>
    <sortCondition ref="G3:G60"/>
  </sortState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6"/>
  <sheetViews>
    <sheetView workbookViewId="0">
      <selection activeCell="H25" sqref="H25"/>
    </sheetView>
  </sheetViews>
  <sheetFormatPr baseColWidth="10" defaultRowHeight="15" x14ac:dyDescent="0.25"/>
  <cols>
    <col min="1" max="1" width="4.140625" style="28" customWidth="1"/>
    <col min="2" max="2" width="34.42578125" style="28" customWidth="1"/>
    <col min="3" max="3" width="19.140625" style="28" customWidth="1"/>
    <col min="4" max="17" width="8.7109375" style="28" customWidth="1"/>
    <col min="18" max="16384" width="11.42578125" style="28"/>
  </cols>
  <sheetData>
    <row r="2" spans="2:17" ht="12.75" customHeight="1" x14ac:dyDescent="0.25">
      <c r="B2" s="43" t="s">
        <v>0</v>
      </c>
      <c r="C2" s="43" t="s">
        <v>1</v>
      </c>
      <c r="D2" s="40" t="s">
        <v>59</v>
      </c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2"/>
    </row>
    <row r="3" spans="2:17" x14ac:dyDescent="0.25">
      <c r="B3" s="43"/>
      <c r="C3" s="43"/>
      <c r="D3" s="29">
        <v>2017</v>
      </c>
      <c r="E3" s="29">
        <v>2018</v>
      </c>
      <c r="F3" s="29">
        <v>2019</v>
      </c>
      <c r="G3" s="29">
        <v>2020</v>
      </c>
      <c r="H3" s="29">
        <v>2021</v>
      </c>
      <c r="I3" s="29">
        <v>2022</v>
      </c>
      <c r="J3" s="29">
        <v>2023</v>
      </c>
      <c r="K3" s="29">
        <v>2024</v>
      </c>
      <c r="L3" s="29">
        <v>2025</v>
      </c>
      <c r="M3" s="29">
        <v>2026</v>
      </c>
      <c r="N3" s="29">
        <v>2027</v>
      </c>
      <c r="O3" s="29">
        <v>2028</v>
      </c>
      <c r="P3" s="29">
        <v>2029</v>
      </c>
      <c r="Q3" s="29">
        <v>2030</v>
      </c>
    </row>
    <row r="4" spans="2:17" x14ac:dyDescent="0.25">
      <c r="B4" s="30" t="s">
        <v>4</v>
      </c>
      <c r="C4" s="31" t="s">
        <v>3</v>
      </c>
      <c r="D4" s="32">
        <f>D8</f>
        <v>11000</v>
      </c>
      <c r="E4" s="32">
        <f>D4+E8</f>
        <v>36000</v>
      </c>
      <c r="F4" s="32">
        <f t="shared" ref="F4:L4" si="0">E4+F8</f>
        <v>71000</v>
      </c>
      <c r="G4" s="32">
        <f t="shared" si="0"/>
        <v>84800</v>
      </c>
      <c r="H4" s="32">
        <f t="shared" si="0"/>
        <v>94500</v>
      </c>
      <c r="I4" s="32">
        <f t="shared" si="0"/>
        <v>104000</v>
      </c>
      <c r="J4" s="32">
        <f t="shared" si="0"/>
        <v>115300</v>
      </c>
      <c r="K4" s="32">
        <f t="shared" si="0"/>
        <v>127600</v>
      </c>
      <c r="L4" s="32">
        <f t="shared" si="0"/>
        <v>128057</v>
      </c>
      <c r="M4" s="32"/>
      <c r="N4" s="32"/>
      <c r="O4" s="32"/>
      <c r="P4" s="32"/>
      <c r="Q4" s="32"/>
    </row>
    <row r="5" spans="2:17" ht="8.1" customHeight="1" x14ac:dyDescent="0.25">
      <c r="B5" s="33"/>
      <c r="C5" s="34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6" spans="2:17" ht="12.75" customHeight="1" x14ac:dyDescent="0.25">
      <c r="B6" s="43" t="s">
        <v>0</v>
      </c>
      <c r="C6" s="43" t="s">
        <v>1</v>
      </c>
      <c r="D6" s="40" t="s">
        <v>60</v>
      </c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2"/>
    </row>
    <row r="7" spans="2:17" x14ac:dyDescent="0.25">
      <c r="B7" s="43"/>
      <c r="C7" s="43"/>
      <c r="D7" s="29">
        <v>2017</v>
      </c>
      <c r="E7" s="29">
        <v>2018</v>
      </c>
      <c r="F7" s="29">
        <v>2019</v>
      </c>
      <c r="G7" s="29">
        <v>2020</v>
      </c>
      <c r="H7" s="29">
        <v>2021</v>
      </c>
      <c r="I7" s="29">
        <v>2022</v>
      </c>
      <c r="J7" s="29">
        <v>2023</v>
      </c>
      <c r="K7" s="29">
        <v>2024</v>
      </c>
      <c r="L7" s="29">
        <v>2025</v>
      </c>
      <c r="M7" s="29">
        <v>2026</v>
      </c>
      <c r="N7" s="29">
        <v>2027</v>
      </c>
      <c r="O7" s="29">
        <v>2028</v>
      </c>
      <c r="P7" s="29">
        <v>2029</v>
      </c>
      <c r="Q7" s="29">
        <v>2030</v>
      </c>
    </row>
    <row r="8" spans="2:17" x14ac:dyDescent="0.25">
      <c r="B8" s="30" t="s">
        <v>4</v>
      </c>
      <c r="C8" s="31" t="s">
        <v>3</v>
      </c>
      <c r="D8" s="32">
        <v>11000</v>
      </c>
      <c r="E8" s="32">
        <v>25000</v>
      </c>
      <c r="F8" s="32">
        <v>35000</v>
      </c>
      <c r="G8" s="32">
        <v>13800</v>
      </c>
      <c r="H8" s="32">
        <v>9700</v>
      </c>
      <c r="I8" s="32">
        <v>9500</v>
      </c>
      <c r="J8" s="32">
        <v>11300</v>
      </c>
      <c r="K8" s="32">
        <v>12300</v>
      </c>
      <c r="L8" s="32">
        <v>457</v>
      </c>
      <c r="M8" s="32"/>
      <c r="N8" s="32"/>
      <c r="O8" s="32"/>
      <c r="P8" s="32"/>
      <c r="Q8" s="32"/>
    </row>
    <row r="9" spans="2:17" ht="27.75" customHeight="1" x14ac:dyDescent="0.25"/>
    <row r="10" spans="2:17" x14ac:dyDescent="0.25">
      <c r="B10" s="43" t="s">
        <v>0</v>
      </c>
      <c r="C10" s="43" t="s">
        <v>1</v>
      </c>
      <c r="D10" s="40" t="s">
        <v>61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2"/>
    </row>
    <row r="11" spans="2:17" x14ac:dyDescent="0.25">
      <c r="B11" s="43"/>
      <c r="C11" s="43"/>
      <c r="D11" s="29">
        <v>2017</v>
      </c>
      <c r="E11" s="29">
        <v>2018</v>
      </c>
      <c r="F11" s="29">
        <v>2019</v>
      </c>
      <c r="G11" s="29">
        <v>2020</v>
      </c>
      <c r="H11" s="29">
        <v>2021</v>
      </c>
      <c r="I11" s="29">
        <v>2022</v>
      </c>
      <c r="J11" s="29">
        <v>2023</v>
      </c>
      <c r="K11" s="29">
        <v>2024</v>
      </c>
      <c r="L11" s="29">
        <v>2025</v>
      </c>
      <c r="M11" s="29">
        <v>2026</v>
      </c>
      <c r="N11" s="29">
        <v>2027</v>
      </c>
      <c r="O11" s="29">
        <v>2028</v>
      </c>
      <c r="P11" s="29">
        <v>2029</v>
      </c>
      <c r="Q11" s="29">
        <v>2030</v>
      </c>
    </row>
    <row r="12" spans="2:17" x14ac:dyDescent="0.25">
      <c r="B12" s="30" t="s">
        <v>4</v>
      </c>
      <c r="C12" s="31" t="s">
        <v>3</v>
      </c>
      <c r="D12" s="32">
        <f>D16</f>
        <v>860</v>
      </c>
      <c r="E12" s="32">
        <f>D12+E16</f>
        <v>26000</v>
      </c>
      <c r="F12" s="32">
        <f t="shared" ref="F12:L12" si="1">E12+F16</f>
        <v>66000</v>
      </c>
      <c r="G12" s="32">
        <f t="shared" si="1"/>
        <v>71249</v>
      </c>
      <c r="H12" s="32">
        <f t="shared" si="1"/>
        <v>85049</v>
      </c>
      <c r="I12" s="32">
        <f t="shared" si="1"/>
        <v>94749</v>
      </c>
      <c r="J12" s="32">
        <f t="shared" si="1"/>
        <v>104249</v>
      </c>
      <c r="K12" s="32">
        <f t="shared" si="1"/>
        <v>115549</v>
      </c>
      <c r="L12" s="32">
        <f t="shared" si="1"/>
        <v>128057</v>
      </c>
      <c r="M12" s="32"/>
      <c r="N12" s="32"/>
      <c r="O12" s="32"/>
      <c r="P12" s="32"/>
      <c r="Q12" s="32"/>
    </row>
    <row r="13" spans="2:17" ht="8.1" customHeight="1" x14ac:dyDescent="0.25">
      <c r="B13" s="33"/>
      <c r="C13" s="34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</row>
    <row r="14" spans="2:17" x14ac:dyDescent="0.25">
      <c r="B14" s="43" t="s">
        <v>0</v>
      </c>
      <c r="C14" s="43" t="s">
        <v>1</v>
      </c>
      <c r="D14" s="40" t="s">
        <v>62</v>
      </c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2"/>
    </row>
    <row r="15" spans="2:17" x14ac:dyDescent="0.25">
      <c r="B15" s="43"/>
      <c r="C15" s="43"/>
      <c r="D15" s="29">
        <v>2017</v>
      </c>
      <c r="E15" s="29">
        <v>2018</v>
      </c>
      <c r="F15" s="29">
        <v>2019</v>
      </c>
      <c r="G15" s="29">
        <v>2020</v>
      </c>
      <c r="H15" s="29">
        <v>2021</v>
      </c>
      <c r="I15" s="29">
        <v>2022</v>
      </c>
      <c r="J15" s="29">
        <v>2023</v>
      </c>
      <c r="K15" s="29">
        <v>2024</v>
      </c>
      <c r="L15" s="29">
        <v>2025</v>
      </c>
      <c r="M15" s="29">
        <v>2026</v>
      </c>
      <c r="N15" s="29">
        <v>2027</v>
      </c>
      <c r="O15" s="29">
        <v>2028</v>
      </c>
      <c r="P15" s="29">
        <v>2029</v>
      </c>
      <c r="Q15" s="29">
        <v>2030</v>
      </c>
    </row>
    <row r="16" spans="2:17" x14ac:dyDescent="0.25">
      <c r="B16" s="30" t="s">
        <v>4</v>
      </c>
      <c r="C16" s="31" t="s">
        <v>3</v>
      </c>
      <c r="D16" s="36">
        <v>860</v>
      </c>
      <c r="E16" s="32">
        <v>25140</v>
      </c>
      <c r="F16" s="32">
        <v>40000</v>
      </c>
      <c r="G16" s="32">
        <v>5249</v>
      </c>
      <c r="H16" s="32">
        <v>13800</v>
      </c>
      <c r="I16" s="32">
        <v>9700</v>
      </c>
      <c r="J16" s="32">
        <v>9500</v>
      </c>
      <c r="K16" s="32">
        <v>11300</v>
      </c>
      <c r="L16" s="32">
        <v>12508</v>
      </c>
      <c r="M16" s="32"/>
      <c r="N16" s="32"/>
      <c r="O16" s="32"/>
      <c r="P16" s="32"/>
      <c r="Q16" s="32"/>
    </row>
  </sheetData>
  <mergeCells count="12">
    <mergeCell ref="D14:Q14"/>
    <mergeCell ref="B2:B3"/>
    <mergeCell ref="C2:C3"/>
    <mergeCell ref="D2:Q2"/>
    <mergeCell ref="B10:B11"/>
    <mergeCell ref="C10:C11"/>
    <mergeCell ref="D10:Q10"/>
    <mergeCell ref="D6:Q6"/>
    <mergeCell ref="B6:B7"/>
    <mergeCell ref="C6:C7"/>
    <mergeCell ref="B14:B15"/>
    <mergeCell ref="C14:C1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Source xmlns="9c97f8e9-86c7-4e99-9925-cc9540b321fe">Interne</DocSource>
    <Language xmlns="9c97f8e9-86c7-4e99-9925-cc9540b321fe">Français</Language>
    <DocType xmlns="9c97f8e9-86c7-4e99-9925-cc9540b321fe">Autre</DocType>
    <DocState xmlns="9c97f8e9-86c7-4e99-9925-cc9540b321fe">Finalisé</DocState>
    <Author0 xmlns="9c97f8e9-86c7-4e99-9925-cc9540b321fe" xsi:nil="true"/>
    <Description0 xmlns="9c97f8e9-86c7-4e99-9925-cc9540b321fe" xsi:nil="true"/>
    <DocConf xmlns="9c97f8e9-86c7-4e99-9925-cc9540b321fe">Interne</DocCon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 Microsoft Word" ma:contentTypeID="0x01010066910ADB61686C45A75A7A744D7D5C8E00C1A9A02AF2D2E4499DCC5CB7228BA89F" ma:contentTypeVersion="4" ma:contentTypeDescription="Document Microsoft Word vierge." ma:contentTypeScope="" ma:versionID="f548a20dd5e5c8277b865da1af404c05">
  <xsd:schema xmlns:xsd="http://www.w3.org/2001/XMLSchema" xmlns:xs="http://www.w3.org/2001/XMLSchema" xmlns:p="http://schemas.microsoft.com/office/2006/metadata/properties" xmlns:ns2="9c97f8e9-86c7-4e99-9925-cc9540b321fe" targetNamespace="http://schemas.microsoft.com/office/2006/metadata/properties" ma:root="true" ma:fieldsID="eeaa8661ba6ba22f90735bcd04aade41" ns2:_="">
    <xsd:import namespace="9c97f8e9-86c7-4e99-9925-cc9540b321fe"/>
    <xsd:element name="properties">
      <xsd:complexType>
        <xsd:sequence>
          <xsd:element name="documentManagement">
            <xsd:complexType>
              <xsd:all>
                <xsd:element ref="ns2:Author0" minOccurs="0"/>
                <xsd:element ref="ns2:Description0" minOccurs="0"/>
                <xsd:element ref="ns2:Language" minOccurs="0"/>
                <xsd:element ref="ns2:DocType" minOccurs="0"/>
                <xsd:element ref="ns2:DocSource" minOccurs="0"/>
                <xsd:element ref="ns2:DocConf" minOccurs="0"/>
                <xsd:element ref="ns2:DocSt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97f8e9-86c7-4e99-9925-cc9540b321fe" elementFormDefault="qualified">
    <xsd:import namespace="http://schemas.microsoft.com/office/2006/documentManagement/types"/>
    <xsd:import namespace="http://schemas.microsoft.com/office/infopath/2007/PartnerControls"/>
    <xsd:element name="Author0" ma:index="8" nillable="true" ma:displayName="Auteur" ma:internalName="Author0">
      <xsd:simpleType>
        <xsd:restriction base="dms:Text">
          <xsd:maxLength value="255"/>
        </xsd:restriction>
      </xsd:simpleType>
    </xsd:element>
    <xsd:element name="Description0" ma:index="9" nillable="true" ma:displayName="Description" ma:internalName="Description0">
      <xsd:simpleType>
        <xsd:restriction base="dms:Text">
          <xsd:maxLength value="255"/>
        </xsd:restriction>
      </xsd:simpleType>
    </xsd:element>
    <xsd:element name="Language" ma:index="10" nillable="true" ma:displayName="Langue" ma:default="Français" ma:format="Dropdown" ma:internalName="Language">
      <xsd:simpleType>
        <xsd:restriction base="dms:Choice">
          <xsd:enumeration value="Anglais"/>
          <xsd:enumeration value="Français"/>
          <xsd:enumeration value="Espagnol"/>
          <xsd:enumeration value="Polonais"/>
          <xsd:enumeration value="Autre"/>
        </xsd:restriction>
      </xsd:simpleType>
    </xsd:element>
    <xsd:element name="DocType" ma:index="12" nillable="true" ma:displayName="Type de document" ma:default="Autre" ma:format="Dropdown" ma:internalName="DocType">
      <xsd:simpleType>
        <xsd:restriction base="dms:Choice">
          <xsd:enumeration value="Autre"/>
          <xsd:enumeration value="Cahier des charges"/>
          <xsd:enumeration value="Compte rendu"/>
          <xsd:enumeration value="Courrier"/>
          <xsd:enumeration value="Relevé de décision"/>
          <xsd:enumeration value="Décret / Loi / Réglementation"/>
          <xsd:enumeration value="Directive"/>
          <xsd:enumeration value="Document contractuel"/>
          <xsd:enumeration value="Document interne"/>
          <xsd:enumeration value="Rapport externe"/>
          <xsd:enumeration value="Rapport interne"/>
          <xsd:enumeration value="Manuel / Guide / Formation"/>
          <xsd:enumeration value="Méthode / Qualité / Organisation / Procédure"/>
          <xsd:enumeration value="Modèle"/>
          <xsd:enumeration value="Note de service"/>
          <xsd:enumeration value="Note d’information"/>
          <xsd:enumeration value="Présentation"/>
          <xsd:enumeration value="Dossier de spécification"/>
          <xsd:enumeration value="Veille"/>
        </xsd:restriction>
      </xsd:simpleType>
    </xsd:element>
    <xsd:element name="DocSource" ma:index="13" nillable="true" ma:displayName="Origine" ma:default="Interne" ma:format="Dropdown" ma:internalName="DocSource">
      <xsd:simpleType>
        <xsd:restriction base="dms:Choice">
          <xsd:enumeration value="Interne"/>
          <xsd:enumeration value="Externe"/>
        </xsd:restriction>
      </xsd:simpleType>
    </xsd:element>
    <xsd:element name="DocConf" ma:index="14" nillable="true" ma:displayName="Confidentialité" ma:default="Interne" ma:format="Dropdown" ma:internalName="DocConf">
      <xsd:simpleType>
        <xsd:restriction base="dms:Choice">
          <xsd:enumeration value="Interne"/>
          <xsd:enumeration value="Confidentiel"/>
          <xsd:enumeration value="Diffusion libre"/>
        </xsd:restriction>
      </xsd:simpleType>
    </xsd:element>
    <xsd:element name="DocState" ma:index="15" nillable="true" ma:displayName="Statut" ma:default="Finalisé" ma:format="Dropdown" ma:internalName="DocState">
      <xsd:simpleType>
        <xsd:restriction base="dms:Choice">
          <xsd:enumeration value="Brouillon"/>
          <xsd:enumeration value="Finalisé"/>
          <xsd:enumeration value="Validé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 ma:index="11" ma:displayName="Mots clé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8BC6FB-4E62-4A6C-954E-90483EB5B5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2F05A2-77C3-4C12-BF1D-CD7A1821593A}">
  <ds:schemaRefs>
    <ds:schemaRef ds:uri="http://schemas.microsoft.com/office/2006/metadata/properties"/>
    <ds:schemaRef ds:uri="9c97f8e9-86c7-4e99-9925-cc9540b321fe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CF60BBC-DBE9-4B99-955C-8EE41E9327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97f8e9-86c7-4e99-9925-cc9540b321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1ère zone de Cofinancement</vt:lpstr>
      <vt:lpstr>Couverture 1ère Zone Cofi.</vt:lpstr>
    </vt:vector>
  </TitlesOfParts>
  <Company>ORANGE FT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PITTO Mathieu DTRS/UPR O</dc:creator>
  <cp:lastModifiedBy>DECOCK Thierry OWF/DRIP</cp:lastModifiedBy>
  <cp:lastPrinted>2018-12-05T15:23:57Z</cp:lastPrinted>
  <dcterms:created xsi:type="dcterms:W3CDTF">2016-02-04T17:44:05Z</dcterms:created>
  <dcterms:modified xsi:type="dcterms:W3CDTF">2019-01-14T09:26:21Z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0x01010066910ADB61686C45A75A7A744D7D5C8E00C1A9A02AF2D2E4499DCC5CB7228BA89F</vt:lpwstr>
  </property>
  <property fmtid="{D5CDD505-2E9C-101B-9397-08002B2CF9AE}" pid="3" name="_NewReviewCycle">
    <vt:lpwstr/>
  </property>
</Properties>
</file>