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Zone Cofi. 3" sheetId="1" r:id="rId1"/>
    <sheet name="Couverture Zone Cofi. 3" sheetId="5" r:id="rId2"/>
  </sheets>
  <definedNames>
    <definedName name="_xlnm._FilterDatabase" localSheetId="0" hidden="1">'Zone Cofi. 3'!$A$1:$J$296</definedName>
    <definedName name="_xlnm.Database">#REF!</definedName>
    <definedName name="_xlnm.Print_Area" localSheetId="0">'Zone Cofi. 3'!$A$1:$J$298</definedName>
  </definedNames>
  <calcPr calcId="152511"/>
</workbook>
</file>

<file path=xl/calcChain.xml><?xml version="1.0" encoding="utf-8"?>
<calcChain xmlns="http://schemas.openxmlformats.org/spreadsheetml/2006/main">
  <c r="I298" i="1" l="1"/>
  <c r="G298" i="1"/>
  <c r="E11" i="5" l="1"/>
  <c r="E3" i="5"/>
  <c r="C72" i="1" l="1"/>
  <c r="C116" i="1"/>
  <c r="C232" i="1"/>
  <c r="C168" i="1"/>
  <c r="C221" i="1"/>
  <c r="C167" i="1"/>
  <c r="C205" i="1"/>
  <c r="C82" i="1"/>
  <c r="C158" i="1"/>
  <c r="C55" i="1"/>
  <c r="C296" i="1"/>
  <c r="C40" i="1"/>
  <c r="C200" i="1"/>
  <c r="C150" i="1"/>
  <c r="C6" i="1"/>
  <c r="C254" i="1"/>
  <c r="C261" i="1"/>
  <c r="C204" i="1"/>
  <c r="C287" i="1"/>
  <c r="C137" i="1"/>
  <c r="C195" i="1"/>
  <c r="C183" i="1"/>
  <c r="C283" i="1"/>
  <c r="C34" i="1"/>
  <c r="C95" i="1"/>
  <c r="C166" i="1"/>
  <c r="C282" i="1"/>
  <c r="C194" i="1"/>
  <c r="C231" i="1"/>
  <c r="C136" i="1"/>
  <c r="C177" i="1"/>
  <c r="C107" i="1"/>
  <c r="C212" i="1"/>
  <c r="C281" i="1"/>
  <c r="C135" i="1"/>
  <c r="C193" i="1"/>
  <c r="C266" i="1"/>
  <c r="C115" i="1"/>
  <c r="C251" i="1"/>
  <c r="C114" i="1"/>
  <c r="C33" i="1"/>
  <c r="C71" i="1"/>
  <c r="C243" i="1"/>
  <c r="C142" i="1"/>
  <c r="C260" i="1"/>
  <c r="C124" i="1"/>
  <c r="C32" i="1"/>
  <c r="C192" i="1"/>
  <c r="C242" i="1"/>
  <c r="C230" i="1"/>
  <c r="C100" i="1"/>
  <c r="C46" i="1"/>
  <c r="C39" i="1"/>
  <c r="C145" i="1"/>
  <c r="C38" i="1"/>
  <c r="C144" i="1"/>
  <c r="C280" i="1"/>
  <c r="C279" i="1"/>
  <c r="C90" i="1"/>
  <c r="C99" i="1"/>
  <c r="C241" i="1"/>
  <c r="C70" i="1"/>
  <c r="C240" i="1"/>
  <c r="C211" i="1"/>
  <c r="C157" i="1"/>
  <c r="C54" i="1"/>
  <c r="C81" i="1"/>
  <c r="C22" i="1"/>
  <c r="C278" i="1"/>
  <c r="C89" i="1"/>
  <c r="C182" i="1"/>
  <c r="C277" i="1"/>
  <c r="C295" i="1"/>
  <c r="C98" i="1"/>
  <c r="C294" i="1"/>
  <c r="C45" i="1"/>
  <c r="C141" i="1"/>
  <c r="C176" i="1"/>
  <c r="C229" i="1"/>
  <c r="C134" i="1"/>
  <c r="C191" i="1"/>
  <c r="C175" i="1"/>
  <c r="C276" i="1"/>
  <c r="C220" i="1"/>
  <c r="C203" i="1"/>
  <c r="C53" i="1"/>
  <c r="C21" i="1"/>
  <c r="C202" i="1"/>
  <c r="C80" i="1"/>
  <c r="C133" i="1"/>
  <c r="C275" i="1"/>
  <c r="C132" i="1"/>
  <c r="C190" i="1"/>
  <c r="C274" i="1"/>
  <c r="C106" i="1"/>
  <c r="C250" i="1"/>
  <c r="C210" i="1"/>
  <c r="C15" i="1"/>
  <c r="C105" i="1"/>
  <c r="C273" i="1"/>
  <c r="C123" i="1"/>
  <c r="C52" i="1"/>
  <c r="C66" i="1"/>
  <c r="C293" i="1"/>
  <c r="C239" i="1"/>
  <c r="C122" i="1"/>
  <c r="C272" i="1"/>
  <c r="C219" i="1"/>
  <c r="C131" i="1"/>
  <c r="C228" i="1"/>
  <c r="C271" i="1"/>
  <c r="C181" i="1"/>
  <c r="C130" i="1"/>
  <c r="C11" i="1"/>
  <c r="C227" i="1"/>
  <c r="C69" i="1"/>
  <c r="C113" i="1"/>
  <c r="C10" i="1"/>
  <c r="C292" i="1"/>
  <c r="C218" i="1"/>
  <c r="C217" i="1"/>
  <c r="C88" i="1"/>
  <c r="C180" i="1"/>
  <c r="C94" i="1"/>
  <c r="C31" i="1"/>
  <c r="C156" i="1"/>
  <c r="C249" i="1"/>
  <c r="C209" i="1"/>
  <c r="C14" i="1"/>
  <c r="C291" i="1"/>
  <c r="C60" i="1"/>
  <c r="C121" i="1"/>
  <c r="C20" i="1"/>
  <c r="C149" i="1"/>
  <c r="C5" i="1"/>
  <c r="C248" i="1"/>
  <c r="C155" i="1"/>
  <c r="C51" i="1"/>
  <c r="C238" i="1"/>
  <c r="C226" i="1"/>
  <c r="C44" i="1"/>
  <c r="C120" i="1"/>
  <c r="C30" i="1"/>
  <c r="C247" i="1"/>
  <c r="C119" i="1"/>
  <c r="C265" i="1"/>
  <c r="C129" i="1"/>
  <c r="C237" i="1"/>
  <c r="C104" i="1"/>
  <c r="C37" i="1"/>
  <c r="C112" i="1"/>
  <c r="C165" i="1"/>
  <c r="C111" i="1"/>
  <c r="C174" i="1"/>
  <c r="C128" i="1"/>
  <c r="C236" i="1"/>
  <c r="C29" i="1"/>
  <c r="C110" i="1"/>
  <c r="C164" i="1"/>
  <c r="C216" i="1"/>
  <c r="C215" i="1"/>
  <c r="C286" i="1"/>
  <c r="C4" i="1"/>
  <c r="C173" i="1"/>
  <c r="C189" i="1"/>
  <c r="C163" i="1"/>
  <c r="C127" i="1"/>
  <c r="C154" i="1"/>
  <c r="C208" i="1"/>
  <c r="C79" i="1"/>
  <c r="C162" i="1"/>
  <c r="C140" i="1"/>
  <c r="C259" i="1"/>
  <c r="C172" i="1"/>
  <c r="C78" i="1"/>
  <c r="C68" i="1"/>
  <c r="C235" i="1"/>
  <c r="C59" i="1"/>
  <c r="C234" i="1"/>
  <c r="C258" i="1"/>
  <c r="C153" i="1"/>
  <c r="C50" i="1"/>
  <c r="C207" i="1"/>
  <c r="C43" i="1"/>
  <c r="C65" i="1"/>
  <c r="C36" i="1"/>
  <c r="C58" i="1"/>
  <c r="C264" i="1"/>
  <c r="C109" i="1"/>
  <c r="C171" i="1"/>
  <c r="C199" i="1"/>
  <c r="C87" i="1"/>
  <c r="C103" i="1"/>
  <c r="C86" i="1"/>
  <c r="C93" i="1"/>
  <c r="C118" i="1"/>
  <c r="C28" i="1"/>
  <c r="C246" i="1"/>
  <c r="C49" i="1"/>
  <c r="C77" i="1"/>
  <c r="C19" i="1"/>
  <c r="C64" i="1"/>
  <c r="C48" i="1"/>
  <c r="C42" i="1"/>
  <c r="C63" i="1"/>
  <c r="C85" i="1"/>
  <c r="C27" i="1"/>
  <c r="C139" i="1"/>
  <c r="C270" i="1"/>
  <c r="C188" i="1"/>
  <c r="C26" i="1"/>
  <c r="C97" i="1"/>
  <c r="C102" i="1"/>
  <c r="C290" i="1"/>
  <c r="C76" i="1"/>
  <c r="C161" i="1"/>
  <c r="C289" i="1"/>
  <c r="C214" i="1"/>
  <c r="C225" i="1"/>
  <c r="C187" i="1"/>
  <c r="C269" i="1"/>
  <c r="C186" i="1"/>
  <c r="C285" i="1"/>
  <c r="C198" i="1"/>
  <c r="C148" i="1"/>
  <c r="C18" i="1"/>
  <c r="C62" i="1"/>
  <c r="C25" i="1"/>
  <c r="C268" i="1"/>
  <c r="C179" i="1"/>
  <c r="C224" i="1"/>
  <c r="C245" i="1"/>
  <c r="C13" i="1"/>
  <c r="C9" i="1"/>
  <c r="C17" i="1"/>
  <c r="C147" i="1"/>
  <c r="C3" i="1"/>
  <c r="C84" i="1"/>
  <c r="C197" i="1"/>
  <c r="C263" i="1"/>
  <c r="C8" i="1"/>
  <c r="C152" i="1"/>
  <c r="C75" i="1"/>
  <c r="C92" i="1"/>
  <c r="C185" i="1"/>
  <c r="C74" i="1"/>
  <c r="C2" i="1"/>
  <c r="C160" i="1"/>
  <c r="C126" i="1"/>
  <c r="C57" i="1"/>
  <c r="C223" i="1"/>
  <c r="C24" i="1"/>
  <c r="C253" i="1"/>
  <c r="C170" i="1"/>
  <c r="C257" i="1"/>
  <c r="C256" i="1"/>
  <c r="F3" i="5" l="1"/>
  <c r="G3" i="5" s="1"/>
  <c r="H3" i="5" s="1"/>
  <c r="F11" i="5"/>
  <c r="G11" i="5" s="1"/>
  <c r="H11" i="5" s="1"/>
</calcChain>
</file>

<file path=xl/sharedStrings.xml><?xml version="1.0" encoding="utf-8"?>
<sst xmlns="http://schemas.openxmlformats.org/spreadsheetml/2006/main" count="1096" uniqueCount="258">
  <si>
    <t>Référence de la Zone de cofinancement</t>
  </si>
  <si>
    <t>Nom de la Zone de cofinancement</t>
  </si>
  <si>
    <t>N°NRO</t>
  </si>
  <si>
    <t>Communes</t>
  </si>
  <si>
    <t>Code INSEE commune</t>
  </si>
  <si>
    <t>Nombre de logements couverts</t>
  </si>
  <si>
    <t>Fin de déploiement couverts</t>
  </si>
  <si>
    <t>Nombre de Logement raccordables</t>
  </si>
  <si>
    <t>Fin de déploiement raccordables</t>
  </si>
  <si>
    <t>AUCHAY-SUR-VENDEE</t>
  </si>
  <si>
    <t>BAZOGES-EN-PAREDS</t>
  </si>
  <si>
    <t>BOUPERE (LE)</t>
  </si>
  <si>
    <t>BROUZILS (LES)</t>
  </si>
  <si>
    <t>CAILLERE-SAINT-HILAIRE</t>
  </si>
  <si>
    <t>CHAMBRETAUD</t>
  </si>
  <si>
    <t>CHAMPAGNE-LES-MARAIS</t>
  </si>
  <si>
    <t>CHANTONNAY</t>
  </si>
  <si>
    <t>CHASNAIS</t>
  </si>
  <si>
    <t>CORPE</t>
  </si>
  <si>
    <t>ESSARTS EN BOCAGE</t>
  </si>
  <si>
    <t>HERBIERS (LES)</t>
  </si>
  <si>
    <t>JAUDONNIERE(LA)</t>
  </si>
  <si>
    <t>LONGEVES</t>
  </si>
  <si>
    <t>MAREUIL SUR LAY-DISSAIS</t>
  </si>
  <si>
    <t>MONTAIGU-VENDEE</t>
  </si>
  <si>
    <t>MONTOURNAIS</t>
  </si>
  <si>
    <t>MOUCHAMPS</t>
  </si>
  <si>
    <t>ORBRIE (L )</t>
  </si>
  <si>
    <t>PISSOTTE</t>
  </si>
  <si>
    <t>POUZAUGES</t>
  </si>
  <si>
    <t>REORTHE (LA)</t>
  </si>
  <si>
    <t>SAINT-DENIS-DU-PAYRE</t>
  </si>
  <si>
    <t>SAINT-DENIS-LA-CHEVASSE</t>
  </si>
  <si>
    <t>SAINTE-CECILE</t>
  </si>
  <si>
    <t>SAINTE-GEMME-LA-PLAINE</t>
  </si>
  <si>
    <t>SAINT-GERMAIN-DE-PRINCAY</t>
  </si>
  <si>
    <t>SAINT-JUIRE-CHAMPGILLON</t>
  </si>
  <si>
    <t>SAINT-MARS-LA-REORTHE</t>
  </si>
  <si>
    <t>SAINT-MESMIN</t>
  </si>
  <si>
    <t>SAINT-MICHEL-LE-CLOUCQ</t>
  </si>
  <si>
    <t>SAINT-VINCENT-STERLANGES</t>
  </si>
  <si>
    <t>SERIGNE</t>
  </si>
  <si>
    <t>TALLUD-SAINTE-GEMME</t>
  </si>
  <si>
    <t>TREIZE-SEPTIERS</t>
  </si>
  <si>
    <t>TRIAIZE</t>
  </si>
  <si>
    <t>VERRIE (LA)</t>
  </si>
  <si>
    <t>ANGLES</t>
  </si>
  <si>
    <t>CHAMP-SAINT-PERE (LE)</t>
  </si>
  <si>
    <t>CHAUCHE</t>
  </si>
  <si>
    <t>GIVRE (LE)</t>
  </si>
  <si>
    <t>LONGEVILLE-SUR-MER</t>
  </si>
  <si>
    <t>SAINT-VINCENT-SUR-GRAON</t>
  </si>
  <si>
    <t>201803-85000-VENU</t>
  </si>
  <si>
    <t>RIP Vendée zone 3</t>
  </si>
  <si>
    <t>85001XAG</t>
  </si>
  <si>
    <t>AIGUILLON-SUR-MER (L )</t>
  </si>
  <si>
    <t>85201WBT</t>
  </si>
  <si>
    <t>85294WTR</t>
  </si>
  <si>
    <t>85059CGW</t>
  </si>
  <si>
    <t>ANTIGNY</t>
  </si>
  <si>
    <t>85176WMT</t>
  </si>
  <si>
    <t>85080FSW</t>
  </si>
  <si>
    <t>85110RMW</t>
  </si>
  <si>
    <t>85303VIW</t>
  </si>
  <si>
    <t>85025BMW</t>
  </si>
  <si>
    <t>BAZOGES-EN-PAILLERS</t>
  </si>
  <si>
    <t>85097LGW</t>
  </si>
  <si>
    <t>85040WCA</t>
  </si>
  <si>
    <t>85154MPW</t>
  </si>
  <si>
    <t>BEAUREPAIRE</t>
  </si>
  <si>
    <t>85301VEW</t>
  </si>
  <si>
    <t>85020BNW</t>
  </si>
  <si>
    <t>BENET</t>
  </si>
  <si>
    <t>85139XLM</t>
  </si>
  <si>
    <t>85076WCU</t>
  </si>
  <si>
    <t>BERNARDIERE (LA)</t>
  </si>
  <si>
    <t>85135MLW</t>
  </si>
  <si>
    <t>BESSAY</t>
  </si>
  <si>
    <t>BOISSIERE DE MONTAIGU (LA)</t>
  </si>
  <si>
    <t>85039TRW</t>
  </si>
  <si>
    <t>85065CEW</t>
  </si>
  <si>
    <t>BOUILLE-COURDAULT</t>
  </si>
  <si>
    <t>85031BPW</t>
  </si>
  <si>
    <t>85266WSP</t>
  </si>
  <si>
    <t>BOURNEAU</t>
  </si>
  <si>
    <t>85034WBZ</t>
  </si>
  <si>
    <t>BOURNEZEAU</t>
  </si>
  <si>
    <t>85223YHR</t>
  </si>
  <si>
    <t>BREUIL-BARRET</t>
  </si>
  <si>
    <t>85064HHW</t>
  </si>
  <si>
    <t>BRUFFIERE (LA)</t>
  </si>
  <si>
    <t>85119YLA</t>
  </si>
  <si>
    <t>CEZAIS</t>
  </si>
  <si>
    <t>85159WMS</t>
  </si>
  <si>
    <t>CHAILLE-LES-MARAIS</t>
  </si>
  <si>
    <t>85185ZPU</t>
  </si>
  <si>
    <t>85050PPW</t>
  </si>
  <si>
    <t>85232MYW</t>
  </si>
  <si>
    <t>CHAPELLE-AUX-LYS (LA)</t>
  </si>
  <si>
    <t>CHAPELLE-THEMER (LA)</t>
  </si>
  <si>
    <t>85207SDW</t>
  </si>
  <si>
    <t>CHATAIGNERAIE (LA)</t>
  </si>
  <si>
    <t>CHATEAU-GUIBERT</t>
  </si>
  <si>
    <t>85084ESW</t>
  </si>
  <si>
    <t>85215FGW</t>
  </si>
  <si>
    <t>CHAVAGNES-EN-PAILLERS</t>
  </si>
  <si>
    <t>CHAVAGNES-LES-REDOUX</t>
  </si>
  <si>
    <t>CHEFFOIS</t>
  </si>
  <si>
    <t>85147QMN</t>
  </si>
  <si>
    <t>COUTURE (LA)</t>
  </si>
  <si>
    <t>CUGAND</t>
  </si>
  <si>
    <t>CURZON</t>
  </si>
  <si>
    <t>85133QMA</t>
  </si>
  <si>
    <t>DAMVIX</t>
  </si>
  <si>
    <t>DOIX LES FONTAINES</t>
  </si>
  <si>
    <t>85082EPW</t>
  </si>
  <si>
    <t>EPESSES (LES)</t>
  </si>
  <si>
    <t>85153WMC</t>
  </si>
  <si>
    <t>FAUTE-SUR-MER (LA)</t>
  </si>
  <si>
    <t>85184WPD</t>
  </si>
  <si>
    <t>FAYMOREAU</t>
  </si>
  <si>
    <t>FONTENAY LE COMTE</t>
  </si>
  <si>
    <t>FOUSSAIS-PAYRE</t>
  </si>
  <si>
    <t>85227HLW</t>
  </si>
  <si>
    <t>GAUBRETIERE (LA)</t>
  </si>
  <si>
    <t>GRUES</t>
  </si>
  <si>
    <t>GUE-DE-VELLUIRE(LE)</t>
  </si>
  <si>
    <t>HERMENAULT (L )</t>
  </si>
  <si>
    <t>ILE-D ELLE (L )</t>
  </si>
  <si>
    <t>JONCHERE (LA)</t>
  </si>
  <si>
    <t>LANDES GENUSSON (LES)</t>
  </si>
  <si>
    <t>LANGON (LE)</t>
  </si>
  <si>
    <t>LES VELLUIRE-SUR-VENDEE</t>
  </si>
  <si>
    <t>LIEZ</t>
  </si>
  <si>
    <t>LOGE-FOUGEREUSE</t>
  </si>
  <si>
    <t>MAILLE</t>
  </si>
  <si>
    <t>MAILLEZAIS</t>
  </si>
  <si>
    <t>MALLIEVRE</t>
  </si>
  <si>
    <t>MARILLET</t>
  </si>
  <si>
    <t>MARSAIS-SAINTE-RADEGONDE</t>
  </si>
  <si>
    <t>MAZEAU (LE)</t>
  </si>
  <si>
    <t>MEILLERAIE-TILLAY (LA)</t>
  </si>
  <si>
    <t>MENOMBLET</t>
  </si>
  <si>
    <t>MERLATIERE (LA)</t>
  </si>
  <si>
    <t>MERVENT</t>
  </si>
  <si>
    <t>MESNARD-LA-BAROTIERE</t>
  </si>
  <si>
    <t>MONSIREIGNE</t>
  </si>
  <si>
    <t>MONTREUIL</t>
  </si>
  <si>
    <t>MOREILLES</t>
  </si>
  <si>
    <t>MOUILLERON-SAINT-GERMAIN</t>
  </si>
  <si>
    <t>MOUTIERS-SUR-LE-LAY</t>
  </si>
  <si>
    <t>MOUZEUIL-SAINT-MARTIN</t>
  </si>
  <si>
    <t>NALLIERS</t>
  </si>
  <si>
    <t>NIEUL-SUR-L AUTISE</t>
  </si>
  <si>
    <t>OULMES</t>
  </si>
  <si>
    <t>PETOSSE</t>
  </si>
  <si>
    <t>PINEAUX (LES)</t>
  </si>
  <si>
    <t>POUILLE</t>
  </si>
  <si>
    <t>PUY-DE-SERRE</t>
  </si>
  <si>
    <t>PUYRAVAULT</t>
  </si>
  <si>
    <t>RABATELIERE (LA)</t>
  </si>
  <si>
    <t>REAUMUR</t>
  </si>
  <si>
    <t>RIVES DE L'YON</t>
  </si>
  <si>
    <t>ROCHETREJOUX</t>
  </si>
  <si>
    <t>ROSNAY</t>
  </si>
  <si>
    <t>SAINT ETIENNE DE BRILLOUET</t>
  </si>
  <si>
    <t>SAINT LAURENT DE LA SALLE</t>
  </si>
  <si>
    <t>SAINT MARTIN DES FONTAINES</t>
  </si>
  <si>
    <t>SAINT MARTIN DES TILLEULS</t>
  </si>
  <si>
    <t>85302WLV</t>
  </si>
  <si>
    <t>SAINT-ANDRE-GOULE D OIE</t>
  </si>
  <si>
    <t>SAINT-AUBIN-DES-ORMEAUX</t>
  </si>
  <si>
    <t>SAINT-AUBIN-LA-PLAINE</t>
  </si>
  <si>
    <t>SAINT-BENOIST-SUR-MER</t>
  </si>
  <si>
    <t>SAINT-CYR-DES-GATS</t>
  </si>
  <si>
    <t>SAINT-CYR-EN-TALMONDAIS</t>
  </si>
  <si>
    <t>SAINTE RADEGONDE DES NOYERS</t>
  </si>
  <si>
    <t>SAINTE-HERMINE</t>
  </si>
  <si>
    <t>SAINTE-PEXINE</t>
  </si>
  <si>
    <t>SAINT-FULGENT</t>
  </si>
  <si>
    <t>SAINT-HILAIRE-DES-LOGES</t>
  </si>
  <si>
    <t>SAINT-HILAIRE-DE-VOUST</t>
  </si>
  <si>
    <t>SAINT-HILAIRE-LE-VOUHIS</t>
  </si>
  <si>
    <t>SAINT-JEAN-DE-BEUGNE</t>
  </si>
  <si>
    <t>85238SLW</t>
  </si>
  <si>
    <t>SAINT-LAURENT-SUR-SEVRE</t>
  </si>
  <si>
    <t>SAINT-MALO-DU-BOIS</t>
  </si>
  <si>
    <t>SAINT-MARTIN-DES-NOYERS</t>
  </si>
  <si>
    <t>SAINT-MAURICE-DES-NOUES</t>
  </si>
  <si>
    <t>SAINT-MAURICE-LE-GIRARD</t>
  </si>
  <si>
    <t>SAINT-MICHEL-EN-L HERM</t>
  </si>
  <si>
    <t>SAINT-PIERRE-DU-CHEMIN</t>
  </si>
  <si>
    <t>SAINT-PIERRE-LE-VIEUX</t>
  </si>
  <si>
    <t>SAINT-PROUANT</t>
  </si>
  <si>
    <t>SAINT-SIGISMOND</t>
  </si>
  <si>
    <t>SAINT-SULPICE-EN-PAREDS</t>
  </si>
  <si>
    <t>SAINT-VALERIEN</t>
  </si>
  <si>
    <t>ST MARTIN LARS EN STE HERMINE</t>
  </si>
  <si>
    <t>TAILLEE (LA)</t>
  </si>
  <si>
    <t>TARDIERE (LA)</t>
  </si>
  <si>
    <t>THIRE</t>
  </si>
  <si>
    <t>THORIGNY</t>
  </si>
  <si>
    <t>THOUARSAIS-BOUILDROUX</t>
  </si>
  <si>
    <t>TIFFAUGES</t>
  </si>
  <si>
    <t>TRANCHE-SUR-MER (LA)</t>
  </si>
  <si>
    <t>TREIZE-VENTS</t>
  </si>
  <si>
    <t>VENDRENNES</t>
  </si>
  <si>
    <t>VIX</t>
  </si>
  <si>
    <t>VOUILLE-LES-MARAIS</t>
  </si>
  <si>
    <t>VOUVANT</t>
  </si>
  <si>
    <t>XANTON-CHASSENON</t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</si>
  <si>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</si>
  <si>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</si>
  <si>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</si>
  <si>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</si>
  <si>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t>NRO</t>
  </si>
  <si>
    <t>Total général</t>
  </si>
  <si>
    <t>Total BMW</t>
  </si>
  <si>
    <t>Total BNW</t>
  </si>
  <si>
    <t>Total BPW</t>
  </si>
  <si>
    <t>Total CEW</t>
  </si>
  <si>
    <t>Total CGW</t>
  </si>
  <si>
    <t>Total EPW</t>
  </si>
  <si>
    <t>Total ESW</t>
  </si>
  <si>
    <t>Total FGW</t>
  </si>
  <si>
    <t>Total FSW</t>
  </si>
  <si>
    <t>Total HHW</t>
  </si>
  <si>
    <t>Total HLW</t>
  </si>
  <si>
    <t>Total LGW</t>
  </si>
  <si>
    <t>Total MLW</t>
  </si>
  <si>
    <t>Total MPW</t>
  </si>
  <si>
    <t>Total MYW</t>
  </si>
  <si>
    <t>Total PPW</t>
  </si>
  <si>
    <t>Total QMA</t>
  </si>
  <si>
    <t>Total QMN</t>
  </si>
  <si>
    <t>Total RMW</t>
  </si>
  <si>
    <t>Total SDW</t>
  </si>
  <si>
    <t>Total SLW</t>
  </si>
  <si>
    <t>Total TRW</t>
  </si>
  <si>
    <t>Total VEW</t>
  </si>
  <si>
    <t>Total VIW</t>
  </si>
  <si>
    <t>Total WBT</t>
  </si>
  <si>
    <t>Total WBZ</t>
  </si>
  <si>
    <t>Total WCA</t>
  </si>
  <si>
    <t>Total WCU</t>
  </si>
  <si>
    <t>Total WLV</t>
  </si>
  <si>
    <t>Total WMC</t>
  </si>
  <si>
    <t>Total WMS</t>
  </si>
  <si>
    <t>Total WMT</t>
  </si>
  <si>
    <t>Total WPD</t>
  </si>
  <si>
    <t>Total WSP</t>
  </si>
  <si>
    <t>Total WTR</t>
  </si>
  <si>
    <t>Total XAG</t>
  </si>
  <si>
    <t>Total XLM</t>
  </si>
  <si>
    <t>Total YHR</t>
  </si>
  <si>
    <t>Total YLA</t>
  </si>
  <si>
    <t>Total ZPU</t>
  </si>
  <si>
    <t>Zone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</si>
</sst>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2" xfId="1" applyNumberFormat="1" applyFont="1" applyBorder="1"/>
    <xf numFmtId="0" fontId="3" fillId="0" borderId="11" xfId="0" applyFont="1" applyBorder="1"/>
    <xf numFmtId="164" fontId="3" fillId="0" borderId="11" xfId="1" applyNumberFormat="1" applyFont="1" applyBorder="1"/>
    <xf numFmtId="0" fontId="0" fillId="0" borderId="1" xfId="0" applyFont="1" applyBorder="1"/>
    <xf numFmtId="0" fontId="3" fillId="0" borderId="12" xfId="0" applyFont="1" applyBorder="1"/>
    <xf numFmtId="0" fontId="0" fillId="0" borderId="3" xfId="0" applyFont="1" applyBorder="1"/>
    <xf numFmtId="0" fontId="0" fillId="0" borderId="4" xfId="0" applyFont="1" applyBorder="1"/>
    <xf numFmtId="0" fontId="3" fillId="0" borderId="4" xfId="0" applyFont="1" applyBorder="1"/>
    <xf numFmtId="164" fontId="0" fillId="0" borderId="4" xfId="1" applyNumberFormat="1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/>
    </xf>
    <xf numFmtId="0" fontId="3" fillId="5" borderId="5" xfId="0" quotePrefix="1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quotePrefix="1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1" fillId="5" borderId="0" xfId="0" applyFont="1" applyFill="1"/>
    <xf numFmtId="164" fontId="3" fillId="5" borderId="5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5">
    <cellStyle name="Milliers" xfId="1" builtinId="3"/>
    <cellStyle name="Milliers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8"/>
  <sheetViews>
    <sheetView showGridLines="0" tabSelected="1" zoomScale="90" zoomScaleNormal="90" workbookViewId="0">
      <pane ySplit="1" topLeftCell="A2" activePane="bottomLeft" state="frozen"/>
      <selection pane="bottomLeft" activeCell="E29" sqref="E29"/>
    </sheetView>
  </sheetViews>
  <sheetFormatPr baseColWidth="10" defaultColWidth="9.140625" defaultRowHeight="15" outlineLevelRow="2" x14ac:dyDescent="0.25"/>
  <cols>
    <col min="1" max="1" width="21.42578125" customWidth="1"/>
    <col min="2" max="2" width="18.28515625" customWidth="1"/>
    <col min="3" max="3" width="9.5703125" bestFit="1" customWidth="1"/>
    <col min="4" max="4" width="10.85546875" bestFit="1" customWidth="1"/>
    <col min="5" max="5" width="31.42578125" customWidth="1"/>
    <col min="6" max="6" width="13" customWidth="1"/>
    <col min="7" max="7" width="15.42578125" customWidth="1"/>
    <col min="8" max="8" width="12.5703125" customWidth="1"/>
    <col min="9" max="9" width="16.5703125" customWidth="1"/>
    <col min="10" max="10" width="13.42578125" customWidth="1"/>
  </cols>
  <sheetData>
    <row r="1" spans="1:10" ht="45" x14ac:dyDescent="0.25">
      <c r="A1" s="1" t="s">
        <v>0</v>
      </c>
      <c r="B1" s="2" t="s">
        <v>1</v>
      </c>
      <c r="C1" s="2" t="s">
        <v>215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outlineLevel="2" x14ac:dyDescent="0.25">
      <c r="A2" s="7" t="s">
        <v>52</v>
      </c>
      <c r="B2" s="3" t="s">
        <v>53</v>
      </c>
      <c r="C2" s="3" t="str">
        <f>+RIGHT(D2,3)</f>
        <v>BMW</v>
      </c>
      <c r="D2" s="3" t="s">
        <v>64</v>
      </c>
      <c r="E2" s="3" t="s">
        <v>65</v>
      </c>
      <c r="F2" s="3">
        <v>85013</v>
      </c>
      <c r="G2" s="4">
        <v>1</v>
      </c>
      <c r="H2" s="3">
        <v>2023</v>
      </c>
      <c r="I2" s="4">
        <v>1</v>
      </c>
      <c r="J2" s="3">
        <v>2023</v>
      </c>
    </row>
    <row r="3" spans="1:10" outlineLevel="2" x14ac:dyDescent="0.25">
      <c r="A3" s="7" t="s">
        <v>52</v>
      </c>
      <c r="B3" s="3" t="s">
        <v>53</v>
      </c>
      <c r="C3" s="3" t="str">
        <f>+RIGHT(D3,3)</f>
        <v>BMW</v>
      </c>
      <c r="D3" s="3" t="s">
        <v>64</v>
      </c>
      <c r="E3" s="3" t="s">
        <v>78</v>
      </c>
      <c r="F3" s="3">
        <v>85025</v>
      </c>
      <c r="G3" s="4">
        <v>1007</v>
      </c>
      <c r="H3" s="3">
        <v>2023</v>
      </c>
      <c r="I3" s="4">
        <v>1007</v>
      </c>
      <c r="J3" s="3">
        <v>2023</v>
      </c>
    </row>
    <row r="4" spans="1:10" outlineLevel="2" x14ac:dyDescent="0.25">
      <c r="A4" s="7" t="s">
        <v>52</v>
      </c>
      <c r="B4" s="3" t="s">
        <v>53</v>
      </c>
      <c r="C4" s="3" t="str">
        <f>+RIGHT(D4,3)</f>
        <v>BMW</v>
      </c>
      <c r="D4" s="3" t="s">
        <v>64</v>
      </c>
      <c r="E4" s="3" t="s">
        <v>130</v>
      </c>
      <c r="F4" s="3">
        <v>85119</v>
      </c>
      <c r="G4" s="4">
        <v>5</v>
      </c>
      <c r="H4" s="3">
        <v>2023</v>
      </c>
      <c r="I4" s="4">
        <v>5</v>
      </c>
      <c r="J4" s="3">
        <v>2023</v>
      </c>
    </row>
    <row r="5" spans="1:10" outlineLevel="2" x14ac:dyDescent="0.25">
      <c r="A5" s="7" t="s">
        <v>52</v>
      </c>
      <c r="B5" s="3" t="s">
        <v>53</v>
      </c>
      <c r="C5" s="3" t="str">
        <f>+RIGHT(D5,3)</f>
        <v>BMW</v>
      </c>
      <c r="D5" s="3" t="s">
        <v>64</v>
      </c>
      <c r="E5" s="3" t="s">
        <v>24</v>
      </c>
      <c r="F5" s="3">
        <v>85146</v>
      </c>
      <c r="G5" s="4">
        <v>4</v>
      </c>
      <c r="H5" s="3">
        <v>2023</v>
      </c>
      <c r="I5" s="4">
        <v>4</v>
      </c>
      <c r="J5" s="3">
        <v>2023</v>
      </c>
    </row>
    <row r="6" spans="1:10" outlineLevel="2" x14ac:dyDescent="0.25">
      <c r="A6" s="7" t="s">
        <v>52</v>
      </c>
      <c r="B6" s="3" t="s">
        <v>53</v>
      </c>
      <c r="C6" s="3" t="str">
        <f>+RIGHT(D6,3)</f>
        <v>BMW</v>
      </c>
      <c r="D6" s="3" t="s">
        <v>64</v>
      </c>
      <c r="E6" s="3" t="s">
        <v>43</v>
      </c>
      <c r="F6" s="3">
        <v>85295</v>
      </c>
      <c r="G6" s="4">
        <v>4</v>
      </c>
      <c r="H6" s="3">
        <v>2023</v>
      </c>
      <c r="I6" s="4">
        <v>4</v>
      </c>
      <c r="J6" s="3">
        <v>2023</v>
      </c>
    </row>
    <row r="7" spans="1:10" outlineLevel="1" x14ac:dyDescent="0.25">
      <c r="A7" s="8"/>
      <c r="B7" s="5"/>
      <c r="C7" s="5" t="s">
        <v>217</v>
      </c>
      <c r="D7" s="5"/>
      <c r="E7" s="5"/>
      <c r="F7" s="5"/>
      <c r="G7" s="6">
        <v>1021</v>
      </c>
      <c r="H7" s="5"/>
      <c r="I7" s="6">
        <v>1021</v>
      </c>
      <c r="J7" s="5"/>
    </row>
    <row r="8" spans="1:10" outlineLevel="2" x14ac:dyDescent="0.25">
      <c r="A8" s="7" t="s">
        <v>52</v>
      </c>
      <c r="B8" s="3" t="s">
        <v>53</v>
      </c>
      <c r="C8" s="3" t="str">
        <f>+RIGHT(D8,3)</f>
        <v>BNW</v>
      </c>
      <c r="D8" s="3" t="s">
        <v>71</v>
      </c>
      <c r="E8" s="3" t="s">
        <v>72</v>
      </c>
      <c r="F8" s="3">
        <v>85020</v>
      </c>
      <c r="G8" s="4">
        <v>1772</v>
      </c>
      <c r="H8" s="3">
        <v>2022</v>
      </c>
      <c r="I8" s="4">
        <v>1772</v>
      </c>
      <c r="J8" s="3">
        <v>2022</v>
      </c>
    </row>
    <row r="9" spans="1:10" outlineLevel="2" x14ac:dyDescent="0.25">
      <c r="A9" s="7" t="s">
        <v>52</v>
      </c>
      <c r="B9" s="3" t="s">
        <v>53</v>
      </c>
      <c r="C9" s="3" t="str">
        <f>+RIGHT(D9,3)</f>
        <v>BNW</v>
      </c>
      <c r="D9" s="3" t="s">
        <v>71</v>
      </c>
      <c r="E9" s="3" t="s">
        <v>81</v>
      </c>
      <c r="F9" s="3">
        <v>85028</v>
      </c>
      <c r="G9" s="4">
        <v>294</v>
      </c>
      <c r="H9" s="3">
        <v>2022</v>
      </c>
      <c r="I9" s="4">
        <v>294</v>
      </c>
      <c r="J9" s="3">
        <v>2022</v>
      </c>
    </row>
    <row r="10" spans="1:10" outlineLevel="2" x14ac:dyDescent="0.25">
      <c r="A10" s="7" t="s">
        <v>52</v>
      </c>
      <c r="B10" s="3" t="s">
        <v>53</v>
      </c>
      <c r="C10" s="3" t="str">
        <f>+RIGHT(D10,3)</f>
        <v>BNW</v>
      </c>
      <c r="D10" s="3" t="s">
        <v>71</v>
      </c>
      <c r="E10" s="3" t="s">
        <v>153</v>
      </c>
      <c r="F10" s="3">
        <v>85162</v>
      </c>
      <c r="G10" s="4">
        <v>600</v>
      </c>
      <c r="H10" s="3">
        <v>2022</v>
      </c>
      <c r="I10" s="4">
        <v>600</v>
      </c>
      <c r="J10" s="3">
        <v>2022</v>
      </c>
    </row>
    <row r="11" spans="1:10" outlineLevel="2" x14ac:dyDescent="0.25">
      <c r="A11" s="7" t="s">
        <v>52</v>
      </c>
      <c r="B11" s="3" t="s">
        <v>53</v>
      </c>
      <c r="C11" s="3" t="str">
        <f>+RIGHT(D11,3)</f>
        <v>BNW</v>
      </c>
      <c r="D11" s="3" t="s">
        <v>71</v>
      </c>
      <c r="E11" s="3" t="s">
        <v>154</v>
      </c>
      <c r="F11" s="3">
        <v>85168</v>
      </c>
      <c r="G11" s="4">
        <v>407</v>
      </c>
      <c r="H11" s="3">
        <v>2022</v>
      </c>
      <c r="I11" s="4">
        <v>407</v>
      </c>
      <c r="J11" s="3">
        <v>2022</v>
      </c>
    </row>
    <row r="12" spans="1:10" outlineLevel="1" x14ac:dyDescent="0.25">
      <c r="A12" s="8"/>
      <c r="B12" s="5"/>
      <c r="C12" s="5" t="s">
        <v>218</v>
      </c>
      <c r="D12" s="5"/>
      <c r="E12" s="5"/>
      <c r="F12" s="5"/>
      <c r="G12" s="6">
        <v>3073</v>
      </c>
      <c r="H12" s="5"/>
      <c r="I12" s="6">
        <v>3073</v>
      </c>
      <c r="J12" s="5"/>
    </row>
    <row r="13" spans="1:10" outlineLevel="2" x14ac:dyDescent="0.25">
      <c r="A13" s="7" t="s">
        <v>52</v>
      </c>
      <c r="B13" s="3" t="s">
        <v>53</v>
      </c>
      <c r="C13" s="3" t="str">
        <f>+RIGHT(D13,3)</f>
        <v>BPW</v>
      </c>
      <c r="D13" s="3" t="s">
        <v>82</v>
      </c>
      <c r="E13" s="3" t="s">
        <v>11</v>
      </c>
      <c r="F13" s="3">
        <v>85031</v>
      </c>
      <c r="G13" s="4">
        <v>1540</v>
      </c>
      <c r="H13" s="3">
        <v>2021</v>
      </c>
      <c r="I13" s="4">
        <v>1540</v>
      </c>
      <c r="J13" s="3">
        <v>2021</v>
      </c>
    </row>
    <row r="14" spans="1:10" outlineLevel="2" x14ac:dyDescent="0.25">
      <c r="A14" s="7" t="s">
        <v>52</v>
      </c>
      <c r="B14" s="3" t="s">
        <v>53</v>
      </c>
      <c r="C14" s="3" t="str">
        <f>+RIGHT(D14,3)</f>
        <v>BPW</v>
      </c>
      <c r="D14" s="3" t="s">
        <v>82</v>
      </c>
      <c r="E14" s="3" t="s">
        <v>26</v>
      </c>
      <c r="F14" s="3">
        <v>85153</v>
      </c>
      <c r="G14" s="4">
        <v>17</v>
      </c>
      <c r="H14" s="3">
        <v>2021</v>
      </c>
      <c r="I14" s="4">
        <v>17</v>
      </c>
      <c r="J14" s="3">
        <v>2021</v>
      </c>
    </row>
    <row r="15" spans="1:10" outlineLevel="2" x14ac:dyDescent="0.25">
      <c r="A15" s="7" t="s">
        <v>52</v>
      </c>
      <c r="B15" s="3" t="s">
        <v>53</v>
      </c>
      <c r="C15" s="3" t="str">
        <f>+RIGHT(D15,3)</f>
        <v>BPW</v>
      </c>
      <c r="D15" s="3" t="s">
        <v>82</v>
      </c>
      <c r="E15" s="3" t="s">
        <v>163</v>
      </c>
      <c r="F15" s="3">
        <v>85192</v>
      </c>
      <c r="G15" s="4">
        <v>452</v>
      </c>
      <c r="H15" s="3">
        <v>2021</v>
      </c>
      <c r="I15" s="4">
        <v>452</v>
      </c>
      <c r="J15" s="3">
        <v>2021</v>
      </c>
    </row>
    <row r="16" spans="1:10" outlineLevel="1" x14ac:dyDescent="0.25">
      <c r="A16" s="8"/>
      <c r="B16" s="5"/>
      <c r="C16" s="5" t="s">
        <v>219</v>
      </c>
      <c r="D16" s="5"/>
      <c r="E16" s="5"/>
      <c r="F16" s="5"/>
      <c r="G16" s="6">
        <v>2009</v>
      </c>
      <c r="H16" s="5"/>
      <c r="I16" s="6">
        <v>2009</v>
      </c>
      <c r="J16" s="5"/>
    </row>
    <row r="17" spans="1:10" outlineLevel="2" x14ac:dyDescent="0.25">
      <c r="A17" s="7" t="s">
        <v>52</v>
      </c>
      <c r="B17" s="3" t="s">
        <v>53</v>
      </c>
      <c r="C17" s="3" t="str">
        <f t="shared" ref="C17:C22" si="0">+RIGHT(D17,3)</f>
        <v>CEW</v>
      </c>
      <c r="D17" s="3" t="s">
        <v>80</v>
      </c>
      <c r="E17" s="3" t="s">
        <v>78</v>
      </c>
      <c r="F17" s="3">
        <v>85025</v>
      </c>
      <c r="G17" s="4">
        <v>53</v>
      </c>
      <c r="H17" s="3">
        <v>2022</v>
      </c>
      <c r="I17" s="4">
        <v>53</v>
      </c>
      <c r="J17" s="3">
        <v>2022</v>
      </c>
    </row>
    <row r="18" spans="1:10" outlineLevel="2" x14ac:dyDescent="0.25">
      <c r="A18" s="7" t="s">
        <v>52</v>
      </c>
      <c r="B18" s="3" t="s">
        <v>53</v>
      </c>
      <c r="C18" s="3" t="str">
        <f t="shared" si="0"/>
        <v>CEW</v>
      </c>
      <c r="D18" s="3" t="s">
        <v>80</v>
      </c>
      <c r="E18" s="3" t="s">
        <v>12</v>
      </c>
      <c r="F18" s="3">
        <v>85038</v>
      </c>
      <c r="G18" s="4">
        <v>1032</v>
      </c>
      <c r="H18" s="3">
        <v>2022</v>
      </c>
      <c r="I18" s="4">
        <v>1032</v>
      </c>
      <c r="J18" s="3">
        <v>2022</v>
      </c>
    </row>
    <row r="19" spans="1:10" outlineLevel="2" x14ac:dyDescent="0.25">
      <c r="A19" s="7" t="s">
        <v>52</v>
      </c>
      <c r="B19" s="3" t="s">
        <v>53</v>
      </c>
      <c r="C19" s="3" t="str">
        <f t="shared" si="0"/>
        <v>CEW</v>
      </c>
      <c r="D19" s="3" t="s">
        <v>80</v>
      </c>
      <c r="E19" s="3" t="s">
        <v>105</v>
      </c>
      <c r="F19" s="3">
        <v>85065</v>
      </c>
      <c r="G19" s="4">
        <v>1628</v>
      </c>
      <c r="H19" s="3">
        <v>2022</v>
      </c>
      <c r="I19" s="4">
        <v>1628</v>
      </c>
      <c r="J19" s="3">
        <v>2022</v>
      </c>
    </row>
    <row r="20" spans="1:10" outlineLevel="2" x14ac:dyDescent="0.25">
      <c r="A20" s="7" t="s">
        <v>52</v>
      </c>
      <c r="B20" s="3" t="s">
        <v>53</v>
      </c>
      <c r="C20" s="3" t="str">
        <f t="shared" si="0"/>
        <v>CEW</v>
      </c>
      <c r="D20" s="3" t="s">
        <v>80</v>
      </c>
      <c r="E20" s="3" t="s">
        <v>24</v>
      </c>
      <c r="F20" s="3">
        <v>85146</v>
      </c>
      <c r="G20" s="4">
        <v>70</v>
      </c>
      <c r="H20" s="3">
        <v>2022</v>
      </c>
      <c r="I20" s="4">
        <v>70</v>
      </c>
      <c r="J20" s="3">
        <v>2022</v>
      </c>
    </row>
    <row r="21" spans="1:10" outlineLevel="2" x14ac:dyDescent="0.25">
      <c r="A21" s="7" t="s">
        <v>52</v>
      </c>
      <c r="B21" s="3" t="s">
        <v>53</v>
      </c>
      <c r="C21" s="3" t="str">
        <f t="shared" si="0"/>
        <v>CEW</v>
      </c>
      <c r="D21" s="3" t="s">
        <v>80</v>
      </c>
      <c r="E21" s="3" t="s">
        <v>170</v>
      </c>
      <c r="F21" s="3">
        <v>85196</v>
      </c>
      <c r="G21" s="4">
        <v>45</v>
      </c>
      <c r="H21" s="3">
        <v>2022</v>
      </c>
      <c r="I21" s="4">
        <v>45</v>
      </c>
      <c r="J21" s="3">
        <v>2022</v>
      </c>
    </row>
    <row r="22" spans="1:10" outlineLevel="2" x14ac:dyDescent="0.25">
      <c r="A22" s="7" t="s">
        <v>52</v>
      </c>
      <c r="B22" s="3" t="s">
        <v>53</v>
      </c>
      <c r="C22" s="3" t="str">
        <f t="shared" si="0"/>
        <v>CEW</v>
      </c>
      <c r="D22" s="3" t="s">
        <v>80</v>
      </c>
      <c r="E22" s="3" t="s">
        <v>179</v>
      </c>
      <c r="F22" s="3">
        <v>85215</v>
      </c>
      <c r="G22" s="4">
        <v>1</v>
      </c>
      <c r="H22" s="3">
        <v>2022</v>
      </c>
      <c r="I22" s="4">
        <v>1</v>
      </c>
      <c r="J22" s="3">
        <v>2022</v>
      </c>
    </row>
    <row r="23" spans="1:10" outlineLevel="1" x14ac:dyDescent="0.25">
      <c r="A23" s="8"/>
      <c r="B23" s="5"/>
      <c r="C23" s="5" t="s">
        <v>220</v>
      </c>
      <c r="D23" s="5"/>
      <c r="E23" s="5"/>
      <c r="F23" s="5"/>
      <c r="G23" s="6">
        <v>2829</v>
      </c>
      <c r="H23" s="5"/>
      <c r="I23" s="6">
        <v>2829</v>
      </c>
      <c r="J23" s="5"/>
    </row>
    <row r="24" spans="1:10" outlineLevel="2" x14ac:dyDescent="0.25">
      <c r="A24" s="7" t="s">
        <v>52</v>
      </c>
      <c r="B24" s="3" t="s">
        <v>53</v>
      </c>
      <c r="C24" s="3" t="str">
        <f t="shared" ref="C24:C34" si="1">+RIGHT(D24,3)</f>
        <v>CGW</v>
      </c>
      <c r="D24" s="3" t="s">
        <v>58</v>
      </c>
      <c r="E24" s="3" t="s">
        <v>59</v>
      </c>
      <c r="F24" s="3">
        <v>85005</v>
      </c>
      <c r="G24" s="4">
        <v>557</v>
      </c>
      <c r="H24" s="3">
        <v>2023</v>
      </c>
      <c r="I24" s="4">
        <v>557</v>
      </c>
      <c r="J24" s="3">
        <v>2023</v>
      </c>
    </row>
    <row r="25" spans="1:10" outlineLevel="2" x14ac:dyDescent="0.25">
      <c r="A25" s="7" t="s">
        <v>52</v>
      </c>
      <c r="B25" s="3" t="s">
        <v>53</v>
      </c>
      <c r="C25" s="3" t="str">
        <f t="shared" si="1"/>
        <v>CGW</v>
      </c>
      <c r="D25" s="3" t="s">
        <v>58</v>
      </c>
      <c r="E25" s="3" t="s">
        <v>88</v>
      </c>
      <c r="F25" s="3">
        <v>85037</v>
      </c>
      <c r="G25" s="4">
        <v>376</v>
      </c>
      <c r="H25" s="3">
        <v>2023</v>
      </c>
      <c r="I25" s="4">
        <v>376</v>
      </c>
      <c r="J25" s="3">
        <v>2023</v>
      </c>
    </row>
    <row r="26" spans="1:10" outlineLevel="2" x14ac:dyDescent="0.25">
      <c r="A26" s="7" t="s">
        <v>52</v>
      </c>
      <c r="B26" s="3" t="s">
        <v>53</v>
      </c>
      <c r="C26" s="3" t="str">
        <f t="shared" si="1"/>
        <v>CGW</v>
      </c>
      <c r="D26" s="3" t="s">
        <v>58</v>
      </c>
      <c r="E26" s="3" t="s">
        <v>98</v>
      </c>
      <c r="F26" s="3">
        <v>85053</v>
      </c>
      <c r="G26" s="4">
        <v>179</v>
      </c>
      <c r="H26" s="3">
        <v>2023</v>
      </c>
      <c r="I26" s="4">
        <v>179</v>
      </c>
      <c r="J26" s="3">
        <v>2023</v>
      </c>
    </row>
    <row r="27" spans="1:10" outlineLevel="2" x14ac:dyDescent="0.25">
      <c r="A27" s="7" t="s">
        <v>52</v>
      </c>
      <c r="B27" s="3" t="s">
        <v>53</v>
      </c>
      <c r="C27" s="3" t="str">
        <f t="shared" si="1"/>
        <v>CGW</v>
      </c>
      <c r="D27" s="3" t="s">
        <v>58</v>
      </c>
      <c r="E27" s="3" t="s">
        <v>101</v>
      </c>
      <c r="F27" s="3">
        <v>85059</v>
      </c>
      <c r="G27" s="4">
        <v>1634</v>
      </c>
      <c r="H27" s="3">
        <v>2023</v>
      </c>
      <c r="I27" s="4">
        <v>1634</v>
      </c>
      <c r="J27" s="3">
        <v>2023</v>
      </c>
    </row>
    <row r="28" spans="1:10" outlineLevel="2" x14ac:dyDescent="0.25">
      <c r="A28" s="7" t="s">
        <v>52</v>
      </c>
      <c r="B28" s="3" t="s">
        <v>53</v>
      </c>
      <c r="C28" s="3" t="str">
        <f t="shared" si="1"/>
        <v>CGW</v>
      </c>
      <c r="D28" s="3" t="s">
        <v>58</v>
      </c>
      <c r="E28" s="3" t="s">
        <v>107</v>
      </c>
      <c r="F28" s="3">
        <v>85067</v>
      </c>
      <c r="G28" s="4">
        <v>507</v>
      </c>
      <c r="H28" s="3">
        <v>2023</v>
      </c>
      <c r="I28" s="4">
        <v>507</v>
      </c>
      <c r="J28" s="3">
        <v>2023</v>
      </c>
    </row>
    <row r="29" spans="1:10" outlineLevel="2" x14ac:dyDescent="0.25">
      <c r="A29" s="7" t="s">
        <v>52</v>
      </c>
      <c r="B29" s="3" t="s">
        <v>53</v>
      </c>
      <c r="C29" s="3" t="str">
        <f t="shared" si="1"/>
        <v>CGW</v>
      </c>
      <c r="D29" s="3" t="s">
        <v>58</v>
      </c>
      <c r="E29" s="3" t="s">
        <v>134</v>
      </c>
      <c r="F29" s="3">
        <v>85125</v>
      </c>
      <c r="G29" s="4">
        <v>143</v>
      </c>
      <c r="H29" s="3">
        <v>2023</v>
      </c>
      <c r="I29" s="4">
        <v>143</v>
      </c>
      <c r="J29" s="3">
        <v>2023</v>
      </c>
    </row>
    <row r="30" spans="1:10" outlineLevel="2" x14ac:dyDescent="0.25">
      <c r="A30" s="7" t="s">
        <v>52</v>
      </c>
      <c r="B30" s="3" t="s">
        <v>53</v>
      </c>
      <c r="C30" s="3" t="str">
        <f t="shared" si="1"/>
        <v>CGW</v>
      </c>
      <c r="D30" s="3" t="s">
        <v>58</v>
      </c>
      <c r="E30" s="3" t="s">
        <v>142</v>
      </c>
      <c r="F30" s="3">
        <v>85141</v>
      </c>
      <c r="G30" s="4">
        <v>357</v>
      </c>
      <c r="H30" s="3">
        <v>2023</v>
      </c>
      <c r="I30" s="4">
        <v>357</v>
      </c>
      <c r="J30" s="3">
        <v>2023</v>
      </c>
    </row>
    <row r="31" spans="1:10" outlineLevel="2" x14ac:dyDescent="0.25">
      <c r="A31" s="7" t="s">
        <v>52</v>
      </c>
      <c r="B31" s="3" t="s">
        <v>53</v>
      </c>
      <c r="C31" s="3" t="str">
        <f t="shared" si="1"/>
        <v>CGW</v>
      </c>
      <c r="D31" s="3" t="s">
        <v>58</v>
      </c>
      <c r="E31" s="3" t="s">
        <v>149</v>
      </c>
      <c r="F31" s="3">
        <v>85154</v>
      </c>
      <c r="G31" s="4">
        <v>99</v>
      </c>
      <c r="H31" s="3">
        <v>2023</v>
      </c>
      <c r="I31" s="4">
        <v>99</v>
      </c>
      <c r="J31" s="3">
        <v>2023</v>
      </c>
    </row>
    <row r="32" spans="1:10" outlineLevel="2" x14ac:dyDescent="0.25">
      <c r="A32" s="7" t="s">
        <v>52</v>
      </c>
      <c r="B32" s="3" t="s">
        <v>53</v>
      </c>
      <c r="C32" s="3" t="str">
        <f t="shared" si="1"/>
        <v>CGW</v>
      </c>
      <c r="D32" s="3" t="s">
        <v>58</v>
      </c>
      <c r="E32" s="3" t="s">
        <v>189</v>
      </c>
      <c r="F32" s="3">
        <v>85252</v>
      </c>
      <c r="G32" s="4">
        <v>293</v>
      </c>
      <c r="H32" s="3">
        <v>2023</v>
      </c>
      <c r="I32" s="4">
        <v>293</v>
      </c>
      <c r="J32" s="3">
        <v>2023</v>
      </c>
    </row>
    <row r="33" spans="1:10" outlineLevel="2" x14ac:dyDescent="0.25">
      <c r="A33" s="7" t="s">
        <v>52</v>
      </c>
      <c r="B33" s="3" t="s">
        <v>53</v>
      </c>
      <c r="C33" s="3" t="str">
        <f t="shared" si="1"/>
        <v>CGW</v>
      </c>
      <c r="D33" s="3" t="s">
        <v>58</v>
      </c>
      <c r="E33" s="3" t="s">
        <v>191</v>
      </c>
      <c r="F33" s="3">
        <v>85264</v>
      </c>
      <c r="G33" s="4">
        <v>737</v>
      </c>
      <c r="H33" s="3">
        <v>2023</v>
      </c>
      <c r="I33" s="4">
        <v>737</v>
      </c>
      <c r="J33" s="3">
        <v>2023</v>
      </c>
    </row>
    <row r="34" spans="1:10" outlineLevel="2" x14ac:dyDescent="0.25">
      <c r="A34" s="7" t="s">
        <v>52</v>
      </c>
      <c r="B34" s="3" t="s">
        <v>53</v>
      </c>
      <c r="C34" s="3" t="str">
        <f t="shared" si="1"/>
        <v>CGW</v>
      </c>
      <c r="D34" s="3" t="s">
        <v>58</v>
      </c>
      <c r="E34" s="3" t="s">
        <v>199</v>
      </c>
      <c r="F34" s="3">
        <v>85289</v>
      </c>
      <c r="G34" s="4">
        <v>693</v>
      </c>
      <c r="H34" s="3">
        <v>2023</v>
      </c>
      <c r="I34" s="4">
        <v>693</v>
      </c>
      <c r="J34" s="3">
        <v>2023</v>
      </c>
    </row>
    <row r="35" spans="1:10" outlineLevel="1" x14ac:dyDescent="0.25">
      <c r="A35" s="8"/>
      <c r="B35" s="5"/>
      <c r="C35" s="5" t="s">
        <v>221</v>
      </c>
      <c r="D35" s="5"/>
      <c r="E35" s="5"/>
      <c r="F35" s="5"/>
      <c r="G35" s="6">
        <v>5575</v>
      </c>
      <c r="H35" s="5"/>
      <c r="I35" s="6">
        <v>5575</v>
      </c>
      <c r="J35" s="5"/>
    </row>
    <row r="36" spans="1:10" outlineLevel="2" x14ac:dyDescent="0.25">
      <c r="A36" s="7" t="s">
        <v>52</v>
      </c>
      <c r="B36" s="3" t="s">
        <v>53</v>
      </c>
      <c r="C36" s="3" t="str">
        <f>+RIGHT(D36,3)</f>
        <v>EPW</v>
      </c>
      <c r="D36" s="3" t="s">
        <v>115</v>
      </c>
      <c r="E36" s="3" t="s">
        <v>116</v>
      </c>
      <c r="F36" s="3">
        <v>85082</v>
      </c>
      <c r="G36" s="4">
        <v>1459</v>
      </c>
      <c r="H36" s="3">
        <v>2023</v>
      </c>
      <c r="I36" s="4">
        <v>1459</v>
      </c>
      <c r="J36" s="3">
        <v>2023</v>
      </c>
    </row>
    <row r="37" spans="1:10" outlineLevel="2" x14ac:dyDescent="0.25">
      <c r="A37" s="7" t="s">
        <v>52</v>
      </c>
      <c r="B37" s="3" t="s">
        <v>53</v>
      </c>
      <c r="C37" s="3" t="str">
        <f>+RIGHT(D37,3)</f>
        <v>EPW</v>
      </c>
      <c r="D37" s="3" t="s">
        <v>115</v>
      </c>
      <c r="E37" s="3" t="s">
        <v>137</v>
      </c>
      <c r="F37" s="3">
        <v>85134</v>
      </c>
      <c r="G37" s="4">
        <v>162</v>
      </c>
      <c r="H37" s="3">
        <v>2023</v>
      </c>
      <c r="I37" s="4">
        <v>162</v>
      </c>
      <c r="J37" s="3">
        <v>2023</v>
      </c>
    </row>
    <row r="38" spans="1:10" outlineLevel="2" x14ac:dyDescent="0.25">
      <c r="A38" s="7" t="s">
        <v>52</v>
      </c>
      <c r="B38" s="3" t="s">
        <v>53</v>
      </c>
      <c r="C38" s="3" t="str">
        <f>+RIGHT(D38,3)</f>
        <v>EPW</v>
      </c>
      <c r="D38" s="3" t="s">
        <v>115</v>
      </c>
      <c r="E38" s="3" t="s">
        <v>186</v>
      </c>
      <c r="F38" s="3">
        <v>85240</v>
      </c>
      <c r="G38" s="4">
        <v>17</v>
      </c>
      <c r="H38" s="3">
        <v>2023</v>
      </c>
      <c r="I38" s="4">
        <v>17</v>
      </c>
      <c r="J38" s="3">
        <v>2023</v>
      </c>
    </row>
    <row r="39" spans="1:10" outlineLevel="2" x14ac:dyDescent="0.25">
      <c r="A39" s="7" t="s">
        <v>52</v>
      </c>
      <c r="B39" s="3" t="s">
        <v>53</v>
      </c>
      <c r="C39" s="3" t="str">
        <f>+RIGHT(D39,3)</f>
        <v>EPW</v>
      </c>
      <c r="D39" s="3" t="s">
        <v>115</v>
      </c>
      <c r="E39" s="3" t="s">
        <v>37</v>
      </c>
      <c r="F39" s="3">
        <v>85242</v>
      </c>
      <c r="G39" s="4">
        <v>463</v>
      </c>
      <c r="H39" s="3">
        <v>2023</v>
      </c>
      <c r="I39" s="4">
        <v>463</v>
      </c>
      <c r="J39" s="3">
        <v>2023</v>
      </c>
    </row>
    <row r="40" spans="1:10" outlineLevel="2" x14ac:dyDescent="0.25">
      <c r="A40" s="7" t="s">
        <v>52</v>
      </c>
      <c r="B40" s="3" t="s">
        <v>53</v>
      </c>
      <c r="C40" s="3" t="str">
        <f>+RIGHT(D40,3)</f>
        <v>EPW</v>
      </c>
      <c r="D40" s="3" t="s">
        <v>115</v>
      </c>
      <c r="E40" s="3" t="s">
        <v>205</v>
      </c>
      <c r="F40" s="3">
        <v>85296</v>
      </c>
      <c r="G40" s="4">
        <v>601</v>
      </c>
      <c r="H40" s="3">
        <v>2023</v>
      </c>
      <c r="I40" s="4">
        <v>601</v>
      </c>
      <c r="J40" s="3">
        <v>2023</v>
      </c>
    </row>
    <row r="41" spans="1:10" outlineLevel="1" x14ac:dyDescent="0.25">
      <c r="A41" s="8"/>
      <c r="B41" s="5"/>
      <c r="C41" s="5" t="s">
        <v>222</v>
      </c>
      <c r="D41" s="5"/>
      <c r="E41" s="5"/>
      <c r="F41" s="5"/>
      <c r="G41" s="6">
        <v>2702</v>
      </c>
      <c r="H41" s="5"/>
      <c r="I41" s="6">
        <v>2702</v>
      </c>
      <c r="J41" s="5"/>
    </row>
    <row r="42" spans="1:10" outlineLevel="2" x14ac:dyDescent="0.25">
      <c r="A42" s="7" t="s">
        <v>52</v>
      </c>
      <c r="B42" s="3" t="s">
        <v>53</v>
      </c>
      <c r="C42" s="3" t="str">
        <f>+RIGHT(D42,3)</f>
        <v>ESW</v>
      </c>
      <c r="D42" s="3" t="s">
        <v>103</v>
      </c>
      <c r="E42" s="3" t="s">
        <v>48</v>
      </c>
      <c r="F42" s="3">
        <v>85064</v>
      </c>
      <c r="G42" s="4">
        <v>16</v>
      </c>
      <c r="H42" s="3">
        <v>2022</v>
      </c>
      <c r="I42" s="4">
        <v>16</v>
      </c>
      <c r="J42" s="3">
        <v>2022</v>
      </c>
    </row>
    <row r="43" spans="1:10" outlineLevel="2" x14ac:dyDescent="0.25">
      <c r="A43" s="7" t="s">
        <v>52</v>
      </c>
      <c r="B43" s="3" t="s">
        <v>53</v>
      </c>
      <c r="C43" s="3" t="str">
        <f>+RIGHT(D43,3)</f>
        <v>ESW</v>
      </c>
      <c r="D43" s="3" t="s">
        <v>103</v>
      </c>
      <c r="E43" s="3" t="s">
        <v>19</v>
      </c>
      <c r="F43" s="3">
        <v>85084</v>
      </c>
      <c r="G43" s="4">
        <v>3055</v>
      </c>
      <c r="H43" s="3">
        <v>2022</v>
      </c>
      <c r="I43" s="4">
        <v>3055</v>
      </c>
      <c r="J43" s="3">
        <v>2022</v>
      </c>
    </row>
    <row r="44" spans="1:10" outlineLevel="2" x14ac:dyDescent="0.25">
      <c r="A44" s="7" t="s">
        <v>52</v>
      </c>
      <c r="B44" s="3" t="s">
        <v>53</v>
      </c>
      <c r="C44" s="3" t="str">
        <f>+RIGHT(D44,3)</f>
        <v>ESW</v>
      </c>
      <c r="D44" s="3" t="s">
        <v>103</v>
      </c>
      <c r="E44" s="3" t="s">
        <v>143</v>
      </c>
      <c r="F44" s="3">
        <v>85142</v>
      </c>
      <c r="G44" s="4">
        <v>452</v>
      </c>
      <c r="H44" s="3">
        <v>2022</v>
      </c>
      <c r="I44" s="4">
        <v>452</v>
      </c>
      <c r="J44" s="3">
        <v>2022</v>
      </c>
    </row>
    <row r="45" spans="1:10" outlineLevel="2" x14ac:dyDescent="0.25">
      <c r="A45" s="7" t="s">
        <v>52</v>
      </c>
      <c r="B45" s="3" t="s">
        <v>53</v>
      </c>
      <c r="C45" s="3" t="str">
        <f>+RIGHT(D45,3)</f>
        <v>ESW</v>
      </c>
      <c r="D45" s="3" t="s">
        <v>103</v>
      </c>
      <c r="E45" s="3" t="s">
        <v>32</v>
      </c>
      <c r="F45" s="3">
        <v>85208</v>
      </c>
      <c r="G45" s="4">
        <v>0</v>
      </c>
      <c r="H45" s="3">
        <v>2022</v>
      </c>
      <c r="I45" s="4">
        <v>0</v>
      </c>
      <c r="J45" s="3">
        <v>2022</v>
      </c>
    </row>
    <row r="46" spans="1:10" outlineLevel="2" x14ac:dyDescent="0.25">
      <c r="A46" s="7" t="s">
        <v>52</v>
      </c>
      <c r="B46" s="3" t="s">
        <v>53</v>
      </c>
      <c r="C46" s="3" t="str">
        <f>+RIGHT(D46,3)</f>
        <v>ESW</v>
      </c>
      <c r="D46" s="3" t="s">
        <v>103</v>
      </c>
      <c r="E46" s="3" t="s">
        <v>187</v>
      </c>
      <c r="F46" s="3">
        <v>85246</v>
      </c>
      <c r="G46" s="4">
        <v>86</v>
      </c>
      <c r="H46" s="3">
        <v>2022</v>
      </c>
      <c r="I46" s="4">
        <v>86</v>
      </c>
      <c r="J46" s="3">
        <v>2022</v>
      </c>
    </row>
    <row r="47" spans="1:10" outlineLevel="1" x14ac:dyDescent="0.25">
      <c r="A47" s="8"/>
      <c r="B47" s="5"/>
      <c r="C47" s="5" t="s">
        <v>223</v>
      </c>
      <c r="D47" s="5"/>
      <c r="E47" s="5"/>
      <c r="F47" s="5"/>
      <c r="G47" s="6">
        <v>3609</v>
      </c>
      <c r="H47" s="5"/>
      <c r="I47" s="6">
        <v>3609</v>
      </c>
      <c r="J47" s="5"/>
    </row>
    <row r="48" spans="1:10" outlineLevel="2" x14ac:dyDescent="0.25">
      <c r="A48" s="7" t="s">
        <v>52</v>
      </c>
      <c r="B48" s="3" t="s">
        <v>53</v>
      </c>
      <c r="C48" s="3" t="str">
        <f t="shared" ref="C48:C55" si="2">+RIGHT(D48,3)</f>
        <v>FGW</v>
      </c>
      <c r="D48" s="3" t="s">
        <v>104</v>
      </c>
      <c r="E48" s="3" t="s">
        <v>48</v>
      </c>
      <c r="F48" s="3">
        <v>85064</v>
      </c>
      <c r="G48" s="4">
        <v>103</v>
      </c>
      <c r="H48" s="3">
        <v>2021</v>
      </c>
      <c r="I48" s="4">
        <v>103</v>
      </c>
      <c r="J48" s="3">
        <v>2021</v>
      </c>
    </row>
    <row r="49" spans="1:10" outlineLevel="2" x14ac:dyDescent="0.25">
      <c r="A49" s="7" t="s">
        <v>52</v>
      </c>
      <c r="B49" s="3" t="s">
        <v>53</v>
      </c>
      <c r="C49" s="3" t="str">
        <f t="shared" si="2"/>
        <v>FGW</v>
      </c>
      <c r="D49" s="3" t="s">
        <v>104</v>
      </c>
      <c r="E49" s="3" t="s">
        <v>105</v>
      </c>
      <c r="F49" s="3">
        <v>85065</v>
      </c>
      <c r="G49" s="4">
        <v>19</v>
      </c>
      <c r="H49" s="3">
        <v>2021</v>
      </c>
      <c r="I49" s="4">
        <v>19</v>
      </c>
      <c r="J49" s="3">
        <v>2021</v>
      </c>
    </row>
    <row r="50" spans="1:10" outlineLevel="2" x14ac:dyDescent="0.25">
      <c r="A50" s="7" t="s">
        <v>52</v>
      </c>
      <c r="B50" s="3" t="s">
        <v>53</v>
      </c>
      <c r="C50" s="3" t="str">
        <f t="shared" si="2"/>
        <v>FGW</v>
      </c>
      <c r="D50" s="3" t="s">
        <v>104</v>
      </c>
      <c r="E50" s="3" t="s">
        <v>19</v>
      </c>
      <c r="F50" s="3">
        <v>85084</v>
      </c>
      <c r="G50" s="4">
        <v>5</v>
      </c>
      <c r="H50" s="3">
        <v>2021</v>
      </c>
      <c r="I50" s="4">
        <v>5</v>
      </c>
      <c r="J50" s="3">
        <v>2021</v>
      </c>
    </row>
    <row r="51" spans="1:10" outlineLevel="2" x14ac:dyDescent="0.25">
      <c r="A51" s="7" t="s">
        <v>52</v>
      </c>
      <c r="B51" s="3" t="s">
        <v>53</v>
      </c>
      <c r="C51" s="3" t="str">
        <f t="shared" si="2"/>
        <v>FGW</v>
      </c>
      <c r="D51" s="3" t="s">
        <v>104</v>
      </c>
      <c r="E51" s="3" t="s">
        <v>145</v>
      </c>
      <c r="F51" s="3">
        <v>85144</v>
      </c>
      <c r="G51" s="4">
        <v>2</v>
      </c>
      <c r="H51" s="3">
        <v>2021</v>
      </c>
      <c r="I51" s="4">
        <v>2</v>
      </c>
      <c r="J51" s="3">
        <v>2021</v>
      </c>
    </row>
    <row r="52" spans="1:10" outlineLevel="2" x14ac:dyDescent="0.25">
      <c r="A52" s="7" t="s">
        <v>52</v>
      </c>
      <c r="B52" s="3" t="s">
        <v>53</v>
      </c>
      <c r="C52" s="3" t="str">
        <f t="shared" si="2"/>
        <v>FGW</v>
      </c>
      <c r="D52" s="3" t="s">
        <v>104</v>
      </c>
      <c r="E52" s="3" t="s">
        <v>160</v>
      </c>
      <c r="F52" s="3">
        <v>85186</v>
      </c>
      <c r="G52" s="4">
        <v>5</v>
      </c>
      <c r="H52" s="3">
        <v>2021</v>
      </c>
      <c r="I52" s="4">
        <v>5</v>
      </c>
      <c r="J52" s="3">
        <v>2021</v>
      </c>
    </row>
    <row r="53" spans="1:10" outlineLevel="2" x14ac:dyDescent="0.25">
      <c r="A53" s="7" t="s">
        <v>52</v>
      </c>
      <c r="B53" s="3" t="s">
        <v>53</v>
      </c>
      <c r="C53" s="3" t="str">
        <f t="shared" si="2"/>
        <v>FGW</v>
      </c>
      <c r="D53" s="3" t="s">
        <v>104</v>
      </c>
      <c r="E53" s="3" t="s">
        <v>170</v>
      </c>
      <c r="F53" s="3">
        <v>85196</v>
      </c>
      <c r="G53" s="4">
        <v>772</v>
      </c>
      <c r="H53" s="3">
        <v>2021</v>
      </c>
      <c r="I53" s="4">
        <v>772</v>
      </c>
      <c r="J53" s="3">
        <v>2021</v>
      </c>
    </row>
    <row r="54" spans="1:10" outlineLevel="2" x14ac:dyDescent="0.25">
      <c r="A54" s="7" t="s">
        <v>52</v>
      </c>
      <c r="B54" s="3" t="s">
        <v>53</v>
      </c>
      <c r="C54" s="3" t="str">
        <f t="shared" si="2"/>
        <v>FGW</v>
      </c>
      <c r="D54" s="3" t="s">
        <v>104</v>
      </c>
      <c r="E54" s="3" t="s">
        <v>179</v>
      </c>
      <c r="F54" s="3">
        <v>85215</v>
      </c>
      <c r="G54" s="4">
        <v>1870</v>
      </c>
      <c r="H54" s="3">
        <v>2021</v>
      </c>
      <c r="I54" s="4">
        <v>1870</v>
      </c>
      <c r="J54" s="3">
        <v>2021</v>
      </c>
    </row>
    <row r="55" spans="1:10" outlineLevel="2" x14ac:dyDescent="0.25">
      <c r="A55" s="7" t="s">
        <v>52</v>
      </c>
      <c r="B55" s="3" t="s">
        <v>53</v>
      </c>
      <c r="C55" s="3" t="str">
        <f t="shared" si="2"/>
        <v>FGW</v>
      </c>
      <c r="D55" s="3" t="s">
        <v>104</v>
      </c>
      <c r="E55" s="3" t="s">
        <v>206</v>
      </c>
      <c r="F55" s="3">
        <v>85301</v>
      </c>
      <c r="G55" s="4">
        <v>39</v>
      </c>
      <c r="H55" s="3">
        <v>2021</v>
      </c>
      <c r="I55" s="4">
        <v>39</v>
      </c>
      <c r="J55" s="3">
        <v>2021</v>
      </c>
    </row>
    <row r="56" spans="1:10" outlineLevel="1" x14ac:dyDescent="0.25">
      <c r="A56" s="8"/>
      <c r="B56" s="5"/>
      <c r="C56" s="5" t="s">
        <v>224</v>
      </c>
      <c r="D56" s="5"/>
      <c r="E56" s="5"/>
      <c r="F56" s="5"/>
      <c r="G56" s="6">
        <v>2815</v>
      </c>
      <c r="H56" s="5"/>
      <c r="I56" s="6">
        <v>2815</v>
      </c>
      <c r="J56" s="5"/>
    </row>
    <row r="57" spans="1:10" outlineLevel="2" x14ac:dyDescent="0.25">
      <c r="A57" s="7" t="s">
        <v>52</v>
      </c>
      <c r="B57" s="3" t="s">
        <v>53</v>
      </c>
      <c r="C57" s="3" t="str">
        <f>+RIGHT(D57,3)</f>
        <v>FSW</v>
      </c>
      <c r="D57" s="3" t="s">
        <v>61</v>
      </c>
      <c r="E57" s="3" t="s">
        <v>9</v>
      </c>
      <c r="F57" s="3">
        <v>85009</v>
      </c>
      <c r="G57" s="4">
        <v>542</v>
      </c>
      <c r="H57" s="3">
        <v>2022</v>
      </c>
      <c r="I57" s="4">
        <v>542</v>
      </c>
      <c r="J57" s="3">
        <v>2022</v>
      </c>
    </row>
    <row r="58" spans="1:10" outlineLevel="2" x14ac:dyDescent="0.25">
      <c r="A58" s="7" t="s">
        <v>52</v>
      </c>
      <c r="B58" s="3" t="s">
        <v>53</v>
      </c>
      <c r="C58" s="3" t="str">
        <f>+RIGHT(D58,3)</f>
        <v>FSW</v>
      </c>
      <c r="D58" s="3" t="s">
        <v>61</v>
      </c>
      <c r="E58" s="3" t="s">
        <v>114</v>
      </c>
      <c r="F58" s="3">
        <v>85080</v>
      </c>
      <c r="G58" s="4">
        <v>879</v>
      </c>
      <c r="H58" s="3">
        <v>2022</v>
      </c>
      <c r="I58" s="4">
        <v>879</v>
      </c>
      <c r="J58" s="3">
        <v>2022</v>
      </c>
    </row>
    <row r="59" spans="1:10" outlineLevel="2" x14ac:dyDescent="0.25">
      <c r="A59" s="7" t="s">
        <v>52</v>
      </c>
      <c r="B59" s="3" t="s">
        <v>53</v>
      </c>
      <c r="C59" s="3" t="str">
        <f>+RIGHT(D59,3)</f>
        <v>FSW</v>
      </c>
      <c r="D59" s="3" t="s">
        <v>61</v>
      </c>
      <c r="E59" s="3" t="s">
        <v>121</v>
      </c>
      <c r="F59" s="3">
        <v>85092</v>
      </c>
      <c r="G59" s="4">
        <v>22</v>
      </c>
      <c r="H59" s="3">
        <v>2022</v>
      </c>
      <c r="I59" s="4">
        <v>22</v>
      </c>
      <c r="J59" s="3">
        <v>2022</v>
      </c>
    </row>
    <row r="60" spans="1:10" outlineLevel="2" x14ac:dyDescent="0.25">
      <c r="A60" s="7" t="s">
        <v>52</v>
      </c>
      <c r="B60" s="3" t="s">
        <v>53</v>
      </c>
      <c r="C60" s="3" t="str">
        <f>+RIGHT(D60,3)</f>
        <v>FSW</v>
      </c>
      <c r="D60" s="3" t="s">
        <v>61</v>
      </c>
      <c r="E60" s="3" t="s">
        <v>147</v>
      </c>
      <c r="F60" s="3">
        <v>85148</v>
      </c>
      <c r="G60" s="4">
        <v>414</v>
      </c>
      <c r="H60" s="3">
        <v>2022</v>
      </c>
      <c r="I60" s="4">
        <v>414</v>
      </c>
      <c r="J60" s="3">
        <v>2022</v>
      </c>
    </row>
    <row r="61" spans="1:10" outlineLevel="1" x14ac:dyDescent="0.25">
      <c r="A61" s="8"/>
      <c r="B61" s="5"/>
      <c r="C61" s="5" t="s">
        <v>225</v>
      </c>
      <c r="D61" s="5"/>
      <c r="E61" s="5"/>
      <c r="F61" s="5"/>
      <c r="G61" s="6">
        <v>1857</v>
      </c>
      <c r="H61" s="5"/>
      <c r="I61" s="6">
        <v>1857</v>
      </c>
      <c r="J61" s="5"/>
    </row>
    <row r="62" spans="1:10" outlineLevel="2" x14ac:dyDescent="0.25">
      <c r="A62" s="7" t="s">
        <v>52</v>
      </c>
      <c r="B62" s="3" t="s">
        <v>53</v>
      </c>
      <c r="C62" s="3" t="str">
        <f>+RIGHT(D62,3)</f>
        <v>HHW</v>
      </c>
      <c r="D62" s="3" t="s">
        <v>89</v>
      </c>
      <c r="E62" s="3" t="s">
        <v>12</v>
      </c>
      <c r="F62" s="3">
        <v>85038</v>
      </c>
      <c r="G62" s="4">
        <v>23</v>
      </c>
      <c r="H62" s="3">
        <v>2022</v>
      </c>
      <c r="I62" s="4">
        <v>23</v>
      </c>
      <c r="J62" s="3">
        <v>2022</v>
      </c>
    </row>
    <row r="63" spans="1:10" outlineLevel="2" x14ac:dyDescent="0.25">
      <c r="A63" s="7" t="s">
        <v>52</v>
      </c>
      <c r="B63" s="3" t="s">
        <v>53</v>
      </c>
      <c r="C63" s="3" t="str">
        <f>+RIGHT(D63,3)</f>
        <v>HHW</v>
      </c>
      <c r="D63" s="3" t="s">
        <v>89</v>
      </c>
      <c r="E63" s="3" t="s">
        <v>48</v>
      </c>
      <c r="F63" s="3">
        <v>85064</v>
      </c>
      <c r="G63" s="4">
        <v>1016</v>
      </c>
      <c r="H63" s="3">
        <v>2022</v>
      </c>
      <c r="I63" s="4">
        <v>1016</v>
      </c>
      <c r="J63" s="3">
        <v>2022</v>
      </c>
    </row>
    <row r="64" spans="1:10" outlineLevel="2" x14ac:dyDescent="0.25">
      <c r="A64" s="7" t="s">
        <v>52</v>
      </c>
      <c r="B64" s="3" t="s">
        <v>53</v>
      </c>
      <c r="C64" s="3" t="str">
        <f>+RIGHT(D64,3)</f>
        <v>HHW</v>
      </c>
      <c r="D64" s="3" t="s">
        <v>89</v>
      </c>
      <c r="E64" s="3" t="s">
        <v>105</v>
      </c>
      <c r="F64" s="3">
        <v>85065</v>
      </c>
      <c r="G64" s="4">
        <v>21</v>
      </c>
      <c r="H64" s="3">
        <v>2022</v>
      </c>
      <c r="I64" s="4">
        <v>21</v>
      </c>
      <c r="J64" s="3">
        <v>2022</v>
      </c>
    </row>
    <row r="65" spans="1:10" outlineLevel="2" x14ac:dyDescent="0.25">
      <c r="A65" s="7" t="s">
        <v>52</v>
      </c>
      <c r="B65" s="3" t="s">
        <v>53</v>
      </c>
      <c r="C65" s="3" t="str">
        <f>+RIGHT(D65,3)</f>
        <v>HHW</v>
      </c>
      <c r="D65" s="3" t="s">
        <v>89</v>
      </c>
      <c r="E65" s="3" t="s">
        <v>19</v>
      </c>
      <c r="F65" s="3">
        <v>85084</v>
      </c>
      <c r="G65" s="4">
        <v>21</v>
      </c>
      <c r="H65" s="3">
        <v>2022</v>
      </c>
      <c r="I65" s="4">
        <v>21</v>
      </c>
      <c r="J65" s="3">
        <v>2022</v>
      </c>
    </row>
    <row r="66" spans="1:10" outlineLevel="2" x14ac:dyDescent="0.25">
      <c r="A66" s="7" t="s">
        <v>52</v>
      </c>
      <c r="B66" s="3" t="s">
        <v>53</v>
      </c>
      <c r="C66" s="3" t="str">
        <f>+RIGHT(D66,3)</f>
        <v>HHW</v>
      </c>
      <c r="D66" s="3" t="s">
        <v>89</v>
      </c>
      <c r="E66" s="3" t="s">
        <v>160</v>
      </c>
      <c r="F66" s="3">
        <v>85186</v>
      </c>
      <c r="G66" s="4">
        <v>473</v>
      </c>
      <c r="H66" s="3">
        <v>2022</v>
      </c>
      <c r="I66" s="4">
        <v>473</v>
      </c>
      <c r="J66" s="3">
        <v>2022</v>
      </c>
    </row>
    <row r="67" spans="1:10" outlineLevel="1" x14ac:dyDescent="0.25">
      <c r="A67" s="8"/>
      <c r="B67" s="5"/>
      <c r="C67" s="5" t="s">
        <v>226</v>
      </c>
      <c r="D67" s="5"/>
      <c r="E67" s="5"/>
      <c r="F67" s="5"/>
      <c r="G67" s="6">
        <v>1554</v>
      </c>
      <c r="H67" s="5"/>
      <c r="I67" s="6">
        <v>1554</v>
      </c>
      <c r="J67" s="5"/>
    </row>
    <row r="68" spans="1:10" outlineLevel="2" x14ac:dyDescent="0.25">
      <c r="A68" s="7" t="s">
        <v>52</v>
      </c>
      <c r="B68" s="3" t="s">
        <v>53</v>
      </c>
      <c r="C68" s="3" t="str">
        <f>+RIGHT(D68,3)</f>
        <v>HLW</v>
      </c>
      <c r="D68" s="3" t="s">
        <v>123</v>
      </c>
      <c r="E68" s="3" t="s">
        <v>122</v>
      </c>
      <c r="F68" s="3">
        <v>85094</v>
      </c>
      <c r="G68" s="4">
        <v>35</v>
      </c>
      <c r="H68" s="3">
        <v>2022</v>
      </c>
      <c r="I68" s="4">
        <v>35</v>
      </c>
      <c r="J68" s="3">
        <v>2022</v>
      </c>
    </row>
    <row r="69" spans="1:10" outlineLevel="2" x14ac:dyDescent="0.25">
      <c r="A69" s="7" t="s">
        <v>52</v>
      </c>
      <c r="B69" s="3" t="s">
        <v>53</v>
      </c>
      <c r="C69" s="3" t="str">
        <f>+RIGHT(D69,3)</f>
        <v>HLW</v>
      </c>
      <c r="D69" s="3" t="s">
        <v>123</v>
      </c>
      <c r="E69" s="3" t="s">
        <v>153</v>
      </c>
      <c r="F69" s="3">
        <v>85162</v>
      </c>
      <c r="G69" s="4">
        <v>13</v>
      </c>
      <c r="H69" s="3">
        <v>2022</v>
      </c>
      <c r="I69" s="4">
        <v>13</v>
      </c>
      <c r="J69" s="3">
        <v>2022</v>
      </c>
    </row>
    <row r="70" spans="1:10" outlineLevel="2" x14ac:dyDescent="0.25">
      <c r="A70" s="7" t="s">
        <v>52</v>
      </c>
      <c r="B70" s="3" t="s">
        <v>53</v>
      </c>
      <c r="C70" s="3" t="str">
        <f>+RIGHT(D70,3)</f>
        <v>HLW</v>
      </c>
      <c r="D70" s="3" t="s">
        <v>123</v>
      </c>
      <c r="E70" s="3" t="s">
        <v>180</v>
      </c>
      <c r="F70" s="3">
        <v>85227</v>
      </c>
      <c r="G70" s="4">
        <v>1032</v>
      </c>
      <c r="H70" s="3">
        <v>2022</v>
      </c>
      <c r="I70" s="4">
        <v>1032</v>
      </c>
      <c r="J70" s="3">
        <v>2022</v>
      </c>
    </row>
    <row r="71" spans="1:10" outlineLevel="2" x14ac:dyDescent="0.25">
      <c r="A71" s="7" t="s">
        <v>52</v>
      </c>
      <c r="B71" s="3" t="s">
        <v>53</v>
      </c>
      <c r="C71" s="3" t="str">
        <f>+RIGHT(D71,3)</f>
        <v>HLW</v>
      </c>
      <c r="D71" s="3" t="s">
        <v>123</v>
      </c>
      <c r="E71" s="3" t="s">
        <v>39</v>
      </c>
      <c r="F71" s="3">
        <v>85256</v>
      </c>
      <c r="G71" s="4">
        <v>33</v>
      </c>
      <c r="H71" s="3">
        <v>2022</v>
      </c>
      <c r="I71" s="4">
        <v>33</v>
      </c>
      <c r="J71" s="3">
        <v>2022</v>
      </c>
    </row>
    <row r="72" spans="1:10" outlineLevel="2" x14ac:dyDescent="0.25">
      <c r="A72" s="7" t="s">
        <v>52</v>
      </c>
      <c r="B72" s="3" t="s">
        <v>53</v>
      </c>
      <c r="C72" s="3" t="str">
        <f>+RIGHT(D72,3)</f>
        <v>HLW</v>
      </c>
      <c r="D72" s="3" t="s">
        <v>123</v>
      </c>
      <c r="E72" s="3" t="s">
        <v>210</v>
      </c>
      <c r="F72" s="3">
        <v>85306</v>
      </c>
      <c r="G72" s="4">
        <v>379</v>
      </c>
      <c r="H72" s="3">
        <v>2022</v>
      </c>
      <c r="I72" s="4">
        <v>379</v>
      </c>
      <c r="J72" s="3">
        <v>2022</v>
      </c>
    </row>
    <row r="73" spans="1:10" outlineLevel="1" x14ac:dyDescent="0.25">
      <c r="A73" s="8"/>
      <c r="B73" s="5"/>
      <c r="C73" s="5" t="s">
        <v>227</v>
      </c>
      <c r="D73" s="5"/>
      <c r="E73" s="5"/>
      <c r="F73" s="5"/>
      <c r="G73" s="6">
        <v>1492</v>
      </c>
      <c r="H73" s="5"/>
      <c r="I73" s="6">
        <v>1492</v>
      </c>
      <c r="J73" s="5"/>
    </row>
    <row r="74" spans="1:10" outlineLevel="2" x14ac:dyDescent="0.25">
      <c r="A74" s="7" t="s">
        <v>52</v>
      </c>
      <c r="B74" s="3" t="s">
        <v>53</v>
      </c>
      <c r="C74" s="3" t="str">
        <f t="shared" ref="C74:C82" si="3">+RIGHT(D74,3)</f>
        <v>LGW</v>
      </c>
      <c r="D74" s="3" t="s">
        <v>66</v>
      </c>
      <c r="E74" s="3" t="s">
        <v>65</v>
      </c>
      <c r="F74" s="3">
        <v>85013</v>
      </c>
      <c r="G74" s="4">
        <v>651</v>
      </c>
      <c r="H74" s="3">
        <v>2022</v>
      </c>
      <c r="I74" s="4">
        <v>651</v>
      </c>
      <c r="J74" s="3">
        <v>2022</v>
      </c>
    </row>
    <row r="75" spans="1:10" outlineLevel="2" x14ac:dyDescent="0.25">
      <c r="A75" s="7" t="s">
        <v>52</v>
      </c>
      <c r="B75" s="3" t="s">
        <v>53</v>
      </c>
      <c r="C75" s="3" t="str">
        <f t="shared" si="3"/>
        <v>LGW</v>
      </c>
      <c r="D75" s="3" t="s">
        <v>66</v>
      </c>
      <c r="E75" s="3" t="s">
        <v>69</v>
      </c>
      <c r="F75" s="3">
        <v>85017</v>
      </c>
      <c r="G75" s="4">
        <v>1022</v>
      </c>
      <c r="H75" s="3">
        <v>2022</v>
      </c>
      <c r="I75" s="4">
        <v>1022</v>
      </c>
      <c r="J75" s="3">
        <v>2022</v>
      </c>
    </row>
    <row r="76" spans="1:10" outlineLevel="2" x14ac:dyDescent="0.25">
      <c r="A76" s="7" t="s">
        <v>52</v>
      </c>
      <c r="B76" s="3" t="s">
        <v>53</v>
      </c>
      <c r="C76" s="3" t="str">
        <f t="shared" si="3"/>
        <v>LGW</v>
      </c>
      <c r="D76" s="3" t="s">
        <v>66</v>
      </c>
      <c r="E76" s="3" t="s">
        <v>14</v>
      </c>
      <c r="F76" s="3">
        <v>85048</v>
      </c>
      <c r="G76" s="4">
        <v>2</v>
      </c>
      <c r="H76" s="3">
        <v>2022</v>
      </c>
      <c r="I76" s="4">
        <v>2</v>
      </c>
      <c r="J76" s="3">
        <v>2022</v>
      </c>
    </row>
    <row r="77" spans="1:10" outlineLevel="2" x14ac:dyDescent="0.25">
      <c r="A77" s="7" t="s">
        <v>52</v>
      </c>
      <c r="B77" s="3" t="s">
        <v>53</v>
      </c>
      <c r="C77" s="3" t="str">
        <f t="shared" si="3"/>
        <v>LGW</v>
      </c>
      <c r="D77" s="3" t="s">
        <v>66</v>
      </c>
      <c r="E77" s="3" t="s">
        <v>105</v>
      </c>
      <c r="F77" s="3">
        <v>85065</v>
      </c>
      <c r="G77" s="4">
        <v>4</v>
      </c>
      <c r="H77" s="3">
        <v>2022</v>
      </c>
      <c r="I77" s="4">
        <v>4</v>
      </c>
      <c r="J77" s="3">
        <v>2022</v>
      </c>
    </row>
    <row r="78" spans="1:10" outlineLevel="2" x14ac:dyDescent="0.25">
      <c r="A78" s="7" t="s">
        <v>52</v>
      </c>
      <c r="B78" s="3" t="s">
        <v>53</v>
      </c>
      <c r="C78" s="3" t="str">
        <f t="shared" si="3"/>
        <v>LGW</v>
      </c>
      <c r="D78" s="3" t="s">
        <v>66</v>
      </c>
      <c r="E78" s="3" t="s">
        <v>124</v>
      </c>
      <c r="F78" s="3">
        <v>85097</v>
      </c>
      <c r="G78" s="4">
        <v>1467</v>
      </c>
      <c r="H78" s="3">
        <v>2022</v>
      </c>
      <c r="I78" s="4">
        <v>1467</v>
      </c>
      <c r="J78" s="3">
        <v>2022</v>
      </c>
    </row>
    <row r="79" spans="1:10" outlineLevel="2" x14ac:dyDescent="0.25">
      <c r="A79" s="7" t="s">
        <v>52</v>
      </c>
      <c r="B79" s="3" t="s">
        <v>53</v>
      </c>
      <c r="C79" s="3" t="str">
        <f t="shared" si="3"/>
        <v>LGW</v>
      </c>
      <c r="D79" s="3" t="s">
        <v>66</v>
      </c>
      <c r="E79" s="3" t="s">
        <v>20</v>
      </c>
      <c r="F79" s="3">
        <v>85109</v>
      </c>
      <c r="G79" s="4">
        <v>1</v>
      </c>
      <c r="H79" s="3">
        <v>2022</v>
      </c>
      <c r="I79" s="4">
        <v>1</v>
      </c>
      <c r="J79" s="3">
        <v>2022</v>
      </c>
    </row>
    <row r="80" spans="1:10" outlineLevel="2" x14ac:dyDescent="0.25">
      <c r="A80" s="7" t="s">
        <v>52</v>
      </c>
      <c r="B80" s="3" t="s">
        <v>53</v>
      </c>
      <c r="C80" s="3" t="str">
        <f t="shared" si="3"/>
        <v>LGW</v>
      </c>
      <c r="D80" s="3" t="s">
        <v>66</v>
      </c>
      <c r="E80" s="3" t="s">
        <v>168</v>
      </c>
      <c r="F80" s="3">
        <v>85247</v>
      </c>
      <c r="G80" s="4">
        <v>7</v>
      </c>
      <c r="H80" s="3">
        <v>2022</v>
      </c>
      <c r="I80" s="4">
        <v>7</v>
      </c>
      <c r="J80" s="3">
        <v>2022</v>
      </c>
    </row>
    <row r="81" spans="1:10" outlineLevel="2" x14ac:dyDescent="0.25">
      <c r="A81" s="7" t="s">
        <v>52</v>
      </c>
      <c r="B81" s="3" t="s">
        <v>53</v>
      </c>
      <c r="C81" s="3" t="str">
        <f t="shared" si="3"/>
        <v>LGW</v>
      </c>
      <c r="D81" s="3" t="s">
        <v>66</v>
      </c>
      <c r="E81" s="3" t="s">
        <v>179</v>
      </c>
      <c r="F81" s="3">
        <v>85215</v>
      </c>
      <c r="G81" s="4">
        <v>22</v>
      </c>
      <c r="H81" s="3">
        <v>2022</v>
      </c>
      <c r="I81" s="4">
        <v>22</v>
      </c>
      <c r="J81" s="3">
        <v>2022</v>
      </c>
    </row>
    <row r="82" spans="1:10" outlineLevel="2" x14ac:dyDescent="0.25">
      <c r="A82" s="7" t="s">
        <v>52</v>
      </c>
      <c r="B82" s="3" t="s">
        <v>53</v>
      </c>
      <c r="C82" s="3" t="str">
        <f t="shared" si="3"/>
        <v>LGW</v>
      </c>
      <c r="D82" s="3" t="s">
        <v>66</v>
      </c>
      <c r="E82" s="3" t="s">
        <v>45</v>
      </c>
      <c r="F82" s="3">
        <v>85302</v>
      </c>
      <c r="G82" s="4">
        <v>6</v>
      </c>
      <c r="H82" s="3">
        <v>2022</v>
      </c>
      <c r="I82" s="4">
        <v>6</v>
      </c>
      <c r="J82" s="3">
        <v>2022</v>
      </c>
    </row>
    <row r="83" spans="1:10" outlineLevel="1" x14ac:dyDescent="0.25">
      <c r="A83" s="8"/>
      <c r="B83" s="5"/>
      <c r="C83" s="5" t="s">
        <v>228</v>
      </c>
      <c r="D83" s="5"/>
      <c r="E83" s="5"/>
      <c r="F83" s="5"/>
      <c r="G83" s="6">
        <v>3182</v>
      </c>
      <c r="H83" s="5"/>
      <c r="I83" s="6">
        <v>3182</v>
      </c>
      <c r="J83" s="5"/>
    </row>
    <row r="84" spans="1:10" outlineLevel="2" x14ac:dyDescent="0.25">
      <c r="A84" s="7" t="s">
        <v>52</v>
      </c>
      <c r="B84" s="3" t="s">
        <v>53</v>
      </c>
      <c r="C84" s="3" t="str">
        <f t="shared" ref="C84:C90" si="4">+RIGHT(D84,3)</f>
        <v>MLW</v>
      </c>
      <c r="D84" s="3" t="s">
        <v>76</v>
      </c>
      <c r="E84" s="3" t="s">
        <v>77</v>
      </c>
      <c r="F84" s="3">
        <v>85023</v>
      </c>
      <c r="G84" s="4">
        <v>208</v>
      </c>
      <c r="H84" s="3">
        <v>2022</v>
      </c>
      <c r="I84" s="4">
        <v>208</v>
      </c>
      <c r="J84" s="3">
        <v>2022</v>
      </c>
    </row>
    <row r="85" spans="1:10" outlineLevel="2" x14ac:dyDescent="0.25">
      <c r="A85" s="7" t="s">
        <v>52</v>
      </c>
      <c r="B85" s="3" t="s">
        <v>53</v>
      </c>
      <c r="C85" s="3" t="str">
        <f t="shared" si="4"/>
        <v>MLW</v>
      </c>
      <c r="D85" s="3" t="s">
        <v>76</v>
      </c>
      <c r="E85" s="3" t="s">
        <v>102</v>
      </c>
      <c r="F85" s="3">
        <v>85061</v>
      </c>
      <c r="G85" s="4">
        <v>664</v>
      </c>
      <c r="H85" s="3">
        <v>2022</v>
      </c>
      <c r="I85" s="4">
        <v>664</v>
      </c>
      <c r="J85" s="3">
        <v>2022</v>
      </c>
    </row>
    <row r="86" spans="1:10" outlineLevel="2" x14ac:dyDescent="0.25">
      <c r="A86" s="7" t="s">
        <v>52</v>
      </c>
      <c r="B86" s="3" t="s">
        <v>53</v>
      </c>
      <c r="C86" s="3" t="str">
        <f t="shared" si="4"/>
        <v>MLW</v>
      </c>
      <c r="D86" s="3" t="s">
        <v>76</v>
      </c>
      <c r="E86" s="3" t="s">
        <v>18</v>
      </c>
      <c r="F86" s="3">
        <v>85073</v>
      </c>
      <c r="G86" s="4">
        <v>14</v>
      </c>
      <c r="H86" s="3">
        <v>2022</v>
      </c>
      <c r="I86" s="4">
        <v>14</v>
      </c>
      <c r="J86" s="3">
        <v>2022</v>
      </c>
    </row>
    <row r="87" spans="1:10" outlineLevel="2" x14ac:dyDescent="0.25">
      <c r="A87" s="7" t="s">
        <v>52</v>
      </c>
      <c r="B87" s="3" t="s">
        <v>53</v>
      </c>
      <c r="C87" s="3" t="str">
        <f t="shared" si="4"/>
        <v>MLW</v>
      </c>
      <c r="D87" s="3" t="s">
        <v>76</v>
      </c>
      <c r="E87" s="3" t="s">
        <v>109</v>
      </c>
      <c r="F87" s="3">
        <v>85074</v>
      </c>
      <c r="G87" s="4">
        <v>100</v>
      </c>
      <c r="H87" s="3">
        <v>2022</v>
      </c>
      <c r="I87" s="4">
        <v>100</v>
      </c>
      <c r="J87" s="3">
        <v>2022</v>
      </c>
    </row>
    <row r="88" spans="1:10" outlineLevel="2" x14ac:dyDescent="0.25">
      <c r="A88" s="7" t="s">
        <v>52</v>
      </c>
      <c r="B88" s="3" t="s">
        <v>53</v>
      </c>
      <c r="C88" s="3" t="str">
        <f t="shared" si="4"/>
        <v>MLW</v>
      </c>
      <c r="D88" s="3" t="s">
        <v>76</v>
      </c>
      <c r="E88" s="3" t="s">
        <v>150</v>
      </c>
      <c r="F88" s="3">
        <v>85157</v>
      </c>
      <c r="G88" s="4">
        <v>435</v>
      </c>
      <c r="H88" s="3">
        <v>2022</v>
      </c>
      <c r="I88" s="4">
        <v>435</v>
      </c>
      <c r="J88" s="3">
        <v>2022</v>
      </c>
    </row>
    <row r="89" spans="1:10" outlineLevel="2" x14ac:dyDescent="0.25">
      <c r="A89" s="7" t="s">
        <v>52</v>
      </c>
      <c r="B89" s="3" t="s">
        <v>53</v>
      </c>
      <c r="C89" s="3" t="str">
        <f t="shared" si="4"/>
        <v>MLW</v>
      </c>
      <c r="D89" s="3" t="s">
        <v>76</v>
      </c>
      <c r="E89" s="3" t="s">
        <v>178</v>
      </c>
      <c r="F89" s="3">
        <v>85261</v>
      </c>
      <c r="G89" s="4">
        <v>129</v>
      </c>
      <c r="H89" s="3">
        <v>2022</v>
      </c>
      <c r="I89" s="4">
        <v>129</v>
      </c>
      <c r="J89" s="3">
        <v>2022</v>
      </c>
    </row>
    <row r="90" spans="1:10" outlineLevel="2" x14ac:dyDescent="0.25">
      <c r="A90" s="7" t="s">
        <v>52</v>
      </c>
      <c r="B90" s="3" t="s">
        <v>53</v>
      </c>
      <c r="C90" s="3" t="str">
        <f t="shared" si="4"/>
        <v>MLW</v>
      </c>
      <c r="D90" s="3" t="s">
        <v>76</v>
      </c>
      <c r="E90" s="3" t="s">
        <v>183</v>
      </c>
      <c r="F90" s="3">
        <v>85233</v>
      </c>
      <c r="G90" s="4">
        <v>2</v>
      </c>
      <c r="H90" s="3">
        <v>2022</v>
      </c>
      <c r="I90" s="4">
        <v>2</v>
      </c>
      <c r="J90" s="3">
        <v>2022</v>
      </c>
    </row>
    <row r="91" spans="1:10" outlineLevel="1" x14ac:dyDescent="0.25">
      <c r="A91" s="8"/>
      <c r="B91" s="5"/>
      <c r="C91" s="5" t="s">
        <v>229</v>
      </c>
      <c r="D91" s="5"/>
      <c r="E91" s="5"/>
      <c r="F91" s="5"/>
      <c r="G91" s="6">
        <v>1552</v>
      </c>
      <c r="H91" s="5"/>
      <c r="I91" s="6">
        <v>1552</v>
      </c>
      <c r="J91" s="5"/>
    </row>
    <row r="92" spans="1:10" outlineLevel="2" x14ac:dyDescent="0.25">
      <c r="A92" s="7" t="s">
        <v>52</v>
      </c>
      <c r="B92" s="3" t="s">
        <v>53</v>
      </c>
      <c r="C92" s="3" t="str">
        <f>+RIGHT(D92,3)</f>
        <v>MPW</v>
      </c>
      <c r="D92" s="3" t="s">
        <v>68</v>
      </c>
      <c r="E92" s="3" t="s">
        <v>10</v>
      </c>
      <c r="F92" s="3">
        <v>85014</v>
      </c>
      <c r="G92" s="4">
        <v>74</v>
      </c>
      <c r="H92" s="3">
        <v>2022</v>
      </c>
      <c r="I92" s="4">
        <v>74</v>
      </c>
      <c r="J92" s="3">
        <v>2022</v>
      </c>
    </row>
    <row r="93" spans="1:10" outlineLevel="2" x14ac:dyDescent="0.25">
      <c r="A93" s="7" t="s">
        <v>52</v>
      </c>
      <c r="B93" s="3" t="s">
        <v>53</v>
      </c>
      <c r="C93" s="3" t="str">
        <f>+RIGHT(D93,3)</f>
        <v>MPW</v>
      </c>
      <c r="D93" s="3" t="s">
        <v>68</v>
      </c>
      <c r="E93" s="3" t="s">
        <v>107</v>
      </c>
      <c r="F93" s="3">
        <v>85067</v>
      </c>
      <c r="G93" s="4">
        <v>2</v>
      </c>
      <c r="H93" s="3">
        <v>2022</v>
      </c>
      <c r="I93" s="4">
        <v>2</v>
      </c>
      <c r="J93" s="3">
        <v>2022</v>
      </c>
    </row>
    <row r="94" spans="1:10" outlineLevel="2" x14ac:dyDescent="0.25">
      <c r="A94" s="7" t="s">
        <v>52</v>
      </c>
      <c r="B94" s="3" t="s">
        <v>53</v>
      </c>
      <c r="C94" s="3" t="str">
        <f>+RIGHT(D94,3)</f>
        <v>MPW</v>
      </c>
      <c r="D94" s="3" t="s">
        <v>68</v>
      </c>
      <c r="E94" s="3" t="s">
        <v>149</v>
      </c>
      <c r="F94" s="3">
        <v>85154</v>
      </c>
      <c r="G94" s="4">
        <v>909</v>
      </c>
      <c r="H94" s="3">
        <v>2022</v>
      </c>
      <c r="I94" s="4">
        <v>909</v>
      </c>
      <c r="J94" s="3">
        <v>2022</v>
      </c>
    </row>
    <row r="95" spans="1:10" outlineLevel="2" x14ac:dyDescent="0.25">
      <c r="A95" s="7" t="s">
        <v>52</v>
      </c>
      <c r="B95" s="3" t="s">
        <v>53</v>
      </c>
      <c r="C95" s="3" t="str">
        <f>+RIGHT(D95,3)</f>
        <v>MPW</v>
      </c>
      <c r="D95" s="3" t="s">
        <v>68</v>
      </c>
      <c r="E95" s="3" t="s">
        <v>42</v>
      </c>
      <c r="F95" s="3">
        <v>85287</v>
      </c>
      <c r="G95" s="4">
        <v>242</v>
      </c>
      <c r="H95" s="3">
        <v>2022</v>
      </c>
      <c r="I95" s="4">
        <v>242</v>
      </c>
      <c r="J95" s="3">
        <v>2022</v>
      </c>
    </row>
    <row r="96" spans="1:10" outlineLevel="1" x14ac:dyDescent="0.25">
      <c r="A96" s="8"/>
      <c r="B96" s="5"/>
      <c r="C96" s="5" t="s">
        <v>230</v>
      </c>
      <c r="D96" s="5"/>
      <c r="E96" s="5"/>
      <c r="F96" s="5"/>
      <c r="G96" s="6">
        <v>1227</v>
      </c>
      <c r="H96" s="5"/>
      <c r="I96" s="6">
        <v>1227</v>
      </c>
      <c r="J96" s="5"/>
    </row>
    <row r="97" spans="1:10" outlineLevel="2" x14ac:dyDescent="0.25">
      <c r="A97" s="7" t="s">
        <v>52</v>
      </c>
      <c r="B97" s="3" t="s">
        <v>53</v>
      </c>
      <c r="C97" s="3" t="str">
        <f>+RIGHT(D97,3)</f>
        <v>MYW</v>
      </c>
      <c r="D97" s="3" t="s">
        <v>97</v>
      </c>
      <c r="E97" s="3" t="s">
        <v>16</v>
      </c>
      <c r="F97" s="3">
        <v>85051</v>
      </c>
      <c r="G97" s="4">
        <v>4</v>
      </c>
      <c r="H97" s="3">
        <v>2023</v>
      </c>
      <c r="I97" s="4">
        <v>4</v>
      </c>
      <c r="J97" s="3">
        <v>2023</v>
      </c>
    </row>
    <row r="98" spans="1:10" outlineLevel="2" x14ac:dyDescent="0.25">
      <c r="A98" s="7" t="s">
        <v>52</v>
      </c>
      <c r="B98" s="3" t="s">
        <v>53</v>
      </c>
      <c r="C98" s="3" t="str">
        <f>+RIGHT(D98,3)</f>
        <v>MYW</v>
      </c>
      <c r="D98" s="3" t="s">
        <v>97</v>
      </c>
      <c r="E98" s="3" t="s">
        <v>33</v>
      </c>
      <c r="F98" s="3">
        <v>85202</v>
      </c>
      <c r="G98" s="4">
        <v>57</v>
      </c>
      <c r="H98" s="3">
        <v>2023</v>
      </c>
      <c r="I98" s="4">
        <v>57</v>
      </c>
      <c r="J98" s="3">
        <v>2023</v>
      </c>
    </row>
    <row r="99" spans="1:10" outlineLevel="2" x14ac:dyDescent="0.25">
      <c r="A99" s="7" t="s">
        <v>52</v>
      </c>
      <c r="B99" s="3" t="s">
        <v>53</v>
      </c>
      <c r="C99" s="3" t="str">
        <f>+RIGHT(D99,3)</f>
        <v>MYW</v>
      </c>
      <c r="D99" s="3" t="s">
        <v>97</v>
      </c>
      <c r="E99" s="3" t="s">
        <v>182</v>
      </c>
      <c r="F99" s="3">
        <v>85232</v>
      </c>
      <c r="G99" s="4">
        <v>499</v>
      </c>
      <c r="H99" s="3">
        <v>2023</v>
      </c>
      <c r="I99" s="4">
        <v>499</v>
      </c>
      <c r="J99" s="3">
        <v>2023</v>
      </c>
    </row>
    <row r="100" spans="1:10" outlineLevel="2" x14ac:dyDescent="0.25">
      <c r="A100" s="7" t="s">
        <v>52</v>
      </c>
      <c r="B100" s="3" t="s">
        <v>53</v>
      </c>
      <c r="C100" s="3" t="str">
        <f>+RIGHT(D100,3)</f>
        <v>MYW</v>
      </c>
      <c r="D100" s="3" t="s">
        <v>97</v>
      </c>
      <c r="E100" s="3" t="s">
        <v>187</v>
      </c>
      <c r="F100" s="3">
        <v>85246</v>
      </c>
      <c r="G100" s="4">
        <v>1073</v>
      </c>
      <c r="H100" s="3">
        <v>2023</v>
      </c>
      <c r="I100" s="4">
        <v>1073</v>
      </c>
      <c r="J100" s="3">
        <v>2023</v>
      </c>
    </row>
    <row r="101" spans="1:10" outlineLevel="1" x14ac:dyDescent="0.25">
      <c r="A101" s="8"/>
      <c r="B101" s="5"/>
      <c r="C101" s="5" t="s">
        <v>231</v>
      </c>
      <c r="D101" s="5"/>
      <c r="E101" s="5"/>
      <c r="F101" s="5"/>
      <c r="G101" s="6">
        <v>1633</v>
      </c>
      <c r="H101" s="5"/>
      <c r="I101" s="6">
        <v>1633</v>
      </c>
      <c r="J101" s="5"/>
    </row>
    <row r="102" spans="1:10" outlineLevel="2" x14ac:dyDescent="0.25">
      <c r="A102" s="7" t="s">
        <v>52</v>
      </c>
      <c r="B102" s="3" t="s">
        <v>53</v>
      </c>
      <c r="C102" s="3" t="str">
        <f t="shared" ref="C102:C107" si="5">+RIGHT(D102,3)</f>
        <v>PPW</v>
      </c>
      <c r="D102" s="3" t="s">
        <v>96</v>
      </c>
      <c r="E102" s="3" t="s">
        <v>47</v>
      </c>
      <c r="F102" s="3">
        <v>85050</v>
      </c>
      <c r="G102" s="4">
        <v>1191</v>
      </c>
      <c r="H102" s="3">
        <v>2022</v>
      </c>
      <c r="I102" s="4">
        <v>1191</v>
      </c>
      <c r="J102" s="3">
        <v>2022</v>
      </c>
    </row>
    <row r="103" spans="1:10" outlineLevel="2" x14ac:dyDescent="0.25">
      <c r="A103" s="7" t="s">
        <v>52</v>
      </c>
      <c r="B103" s="3" t="s">
        <v>53</v>
      </c>
      <c r="C103" s="3" t="str">
        <f t="shared" si="5"/>
        <v>PPW</v>
      </c>
      <c r="D103" s="3" t="s">
        <v>96</v>
      </c>
      <c r="E103" s="3" t="s">
        <v>109</v>
      </c>
      <c r="F103" s="3">
        <v>85074</v>
      </c>
      <c r="G103" s="4">
        <v>6</v>
      </c>
      <c r="H103" s="3">
        <v>2022</v>
      </c>
      <c r="I103" s="4">
        <v>6</v>
      </c>
      <c r="J103" s="3">
        <v>2022</v>
      </c>
    </row>
    <row r="104" spans="1:10" outlineLevel="2" x14ac:dyDescent="0.25">
      <c r="A104" s="7" t="s">
        <v>52</v>
      </c>
      <c r="B104" s="3" t="s">
        <v>53</v>
      </c>
      <c r="C104" s="3" t="str">
        <f t="shared" si="5"/>
        <v>PPW</v>
      </c>
      <c r="D104" s="3" t="s">
        <v>96</v>
      </c>
      <c r="E104" s="3" t="s">
        <v>23</v>
      </c>
      <c r="F104" s="3">
        <v>85135</v>
      </c>
      <c r="G104" s="4">
        <v>5</v>
      </c>
      <c r="H104" s="3">
        <v>2022</v>
      </c>
      <c r="I104" s="4">
        <v>5</v>
      </c>
      <c r="J104" s="3">
        <v>2022</v>
      </c>
    </row>
    <row r="105" spans="1:10" outlineLevel="2" x14ac:dyDescent="0.25">
      <c r="A105" s="7" t="s">
        <v>52</v>
      </c>
      <c r="B105" s="3" t="s">
        <v>53</v>
      </c>
      <c r="C105" s="3" t="str">
        <f t="shared" si="5"/>
        <v>PPW</v>
      </c>
      <c r="D105" s="3" t="s">
        <v>96</v>
      </c>
      <c r="E105" s="3" t="s">
        <v>162</v>
      </c>
      <c r="F105" s="3">
        <v>85213</v>
      </c>
      <c r="G105" s="4">
        <v>2</v>
      </c>
      <c r="H105" s="3">
        <v>2022</v>
      </c>
      <c r="I105" s="4">
        <v>2</v>
      </c>
      <c r="J105" s="3">
        <v>2022</v>
      </c>
    </row>
    <row r="106" spans="1:10" outlineLevel="2" x14ac:dyDescent="0.25">
      <c r="A106" s="7" t="s">
        <v>52</v>
      </c>
      <c r="B106" s="3" t="s">
        <v>53</v>
      </c>
      <c r="C106" s="3" t="str">
        <f t="shared" si="5"/>
        <v>PPW</v>
      </c>
      <c r="D106" s="3" t="s">
        <v>96</v>
      </c>
      <c r="E106" s="3" t="s">
        <v>164</v>
      </c>
      <c r="F106" s="3">
        <v>85193</v>
      </c>
      <c r="G106" s="4">
        <v>335</v>
      </c>
      <c r="H106" s="3">
        <v>2022</v>
      </c>
      <c r="I106" s="4">
        <v>335</v>
      </c>
      <c r="J106" s="3">
        <v>2022</v>
      </c>
    </row>
    <row r="107" spans="1:10" outlineLevel="2" x14ac:dyDescent="0.25">
      <c r="A107" s="7" t="s">
        <v>52</v>
      </c>
      <c r="B107" s="3" t="s">
        <v>53</v>
      </c>
      <c r="C107" s="3" t="str">
        <f t="shared" si="5"/>
        <v>PPW</v>
      </c>
      <c r="D107" s="3" t="s">
        <v>96</v>
      </c>
      <c r="E107" s="3" t="s">
        <v>51</v>
      </c>
      <c r="F107" s="3">
        <v>85277</v>
      </c>
      <c r="G107" s="4">
        <v>159</v>
      </c>
      <c r="H107" s="3">
        <v>2022</v>
      </c>
      <c r="I107" s="4">
        <v>159</v>
      </c>
      <c r="J107" s="3">
        <v>2022</v>
      </c>
    </row>
    <row r="108" spans="1:10" outlineLevel="1" x14ac:dyDescent="0.25">
      <c r="A108" s="8"/>
      <c r="B108" s="5"/>
      <c r="C108" s="5" t="s">
        <v>232</v>
      </c>
      <c r="D108" s="5"/>
      <c r="E108" s="5"/>
      <c r="F108" s="5"/>
      <c r="G108" s="6">
        <v>1698</v>
      </c>
      <c r="H108" s="5"/>
      <c r="I108" s="6">
        <v>1698</v>
      </c>
      <c r="J108" s="5"/>
    </row>
    <row r="109" spans="1:10" outlineLevel="2" x14ac:dyDescent="0.25">
      <c r="A109" s="7" t="s">
        <v>52</v>
      </c>
      <c r="B109" s="3" t="s">
        <v>53</v>
      </c>
      <c r="C109" s="3" t="str">
        <f t="shared" ref="C109:C116" si="6">+RIGHT(D109,3)</f>
        <v>QMA</v>
      </c>
      <c r="D109" s="3" t="s">
        <v>112</v>
      </c>
      <c r="E109" s="3" t="s">
        <v>113</v>
      </c>
      <c r="F109" s="3">
        <v>85078</v>
      </c>
      <c r="G109" s="4">
        <v>16</v>
      </c>
      <c r="H109" s="3">
        <v>2023</v>
      </c>
      <c r="I109" s="4">
        <v>16</v>
      </c>
      <c r="J109" s="3">
        <v>2023</v>
      </c>
    </row>
    <row r="110" spans="1:10" outlineLevel="2" x14ac:dyDescent="0.25">
      <c r="A110" s="7" t="s">
        <v>52</v>
      </c>
      <c r="B110" s="3" t="s">
        <v>53</v>
      </c>
      <c r="C110" s="3" t="str">
        <f t="shared" si="6"/>
        <v>QMA</v>
      </c>
      <c r="D110" s="3" t="s">
        <v>112</v>
      </c>
      <c r="E110" s="3" t="s">
        <v>133</v>
      </c>
      <c r="F110" s="3">
        <v>85123</v>
      </c>
      <c r="G110" s="4">
        <v>172</v>
      </c>
      <c r="H110" s="3">
        <v>2023</v>
      </c>
      <c r="I110" s="4">
        <v>172</v>
      </c>
      <c r="J110" s="3">
        <v>2023</v>
      </c>
    </row>
    <row r="111" spans="1:10" outlineLevel="2" x14ac:dyDescent="0.25">
      <c r="A111" s="7" t="s">
        <v>52</v>
      </c>
      <c r="B111" s="3" t="s">
        <v>53</v>
      </c>
      <c r="C111" s="3" t="str">
        <f t="shared" si="6"/>
        <v>QMA</v>
      </c>
      <c r="D111" s="3" t="s">
        <v>112</v>
      </c>
      <c r="E111" s="3" t="s">
        <v>135</v>
      </c>
      <c r="F111" s="3">
        <v>85132</v>
      </c>
      <c r="G111" s="4">
        <v>514</v>
      </c>
      <c r="H111" s="3">
        <v>2023</v>
      </c>
      <c r="I111" s="4">
        <v>514</v>
      </c>
      <c r="J111" s="3">
        <v>2023</v>
      </c>
    </row>
    <row r="112" spans="1:10" outlineLevel="2" x14ac:dyDescent="0.25">
      <c r="A112" s="7" t="s">
        <v>52</v>
      </c>
      <c r="B112" s="3" t="s">
        <v>53</v>
      </c>
      <c r="C112" s="3" t="str">
        <f t="shared" si="6"/>
        <v>QMA</v>
      </c>
      <c r="D112" s="3" t="s">
        <v>112</v>
      </c>
      <c r="E112" s="3" t="s">
        <v>136</v>
      </c>
      <c r="F112" s="3">
        <v>85133</v>
      </c>
      <c r="G112" s="4">
        <v>617</v>
      </c>
      <c r="H112" s="3">
        <v>2023</v>
      </c>
      <c r="I112" s="4">
        <v>617</v>
      </c>
      <c r="J112" s="3">
        <v>2023</v>
      </c>
    </row>
    <row r="113" spans="1:10" outlineLevel="2" x14ac:dyDescent="0.25">
      <c r="A113" s="7" t="s">
        <v>52</v>
      </c>
      <c r="B113" s="3" t="s">
        <v>53</v>
      </c>
      <c r="C113" s="3" t="str">
        <f t="shared" si="6"/>
        <v>QMA</v>
      </c>
      <c r="D113" s="3" t="s">
        <v>112</v>
      </c>
      <c r="E113" s="3" t="s">
        <v>153</v>
      </c>
      <c r="F113" s="3">
        <v>85162</v>
      </c>
      <c r="G113" s="4">
        <v>11</v>
      </c>
      <c r="H113" s="3">
        <v>2023</v>
      </c>
      <c r="I113" s="4">
        <v>11</v>
      </c>
      <c r="J113" s="3">
        <v>2023</v>
      </c>
    </row>
    <row r="114" spans="1:10" outlineLevel="2" x14ac:dyDescent="0.25">
      <c r="A114" s="7" t="s">
        <v>52</v>
      </c>
      <c r="B114" s="3" t="s">
        <v>53</v>
      </c>
      <c r="C114" s="3" t="str">
        <f t="shared" si="6"/>
        <v>QMA</v>
      </c>
      <c r="D114" s="3" t="s">
        <v>112</v>
      </c>
      <c r="E114" s="3" t="s">
        <v>192</v>
      </c>
      <c r="F114" s="3">
        <v>85265</v>
      </c>
      <c r="G114" s="4">
        <v>496</v>
      </c>
      <c r="H114" s="3">
        <v>2023</v>
      </c>
      <c r="I114" s="4">
        <v>496</v>
      </c>
      <c r="J114" s="3">
        <v>2023</v>
      </c>
    </row>
    <row r="115" spans="1:10" outlineLevel="2" x14ac:dyDescent="0.25">
      <c r="A115" s="7" t="s">
        <v>52</v>
      </c>
      <c r="B115" s="3" t="s">
        <v>53</v>
      </c>
      <c r="C115" s="3" t="str">
        <f t="shared" si="6"/>
        <v>QMA</v>
      </c>
      <c r="D115" s="3" t="s">
        <v>112</v>
      </c>
      <c r="E115" s="3" t="s">
        <v>194</v>
      </c>
      <c r="F115" s="3">
        <v>85269</v>
      </c>
      <c r="G115" s="4">
        <v>1</v>
      </c>
      <c r="H115" s="3">
        <v>2023</v>
      </c>
      <c r="I115" s="4">
        <v>1</v>
      </c>
      <c r="J115" s="3">
        <v>2023</v>
      </c>
    </row>
    <row r="116" spans="1:10" outlineLevel="2" x14ac:dyDescent="0.25">
      <c r="A116" s="7" t="s">
        <v>52</v>
      </c>
      <c r="B116" s="3" t="s">
        <v>53</v>
      </c>
      <c r="C116" s="3" t="str">
        <f t="shared" si="6"/>
        <v>QMA</v>
      </c>
      <c r="D116" s="3" t="s">
        <v>112</v>
      </c>
      <c r="E116" s="3" t="s">
        <v>210</v>
      </c>
      <c r="F116" s="3">
        <v>85306</v>
      </c>
      <c r="G116" s="4">
        <v>4</v>
      </c>
      <c r="H116" s="3">
        <v>2023</v>
      </c>
      <c r="I116" s="4">
        <v>4</v>
      </c>
      <c r="J116" s="3">
        <v>2023</v>
      </c>
    </row>
    <row r="117" spans="1:10" outlineLevel="1" x14ac:dyDescent="0.25">
      <c r="A117" s="8"/>
      <c r="B117" s="5"/>
      <c r="C117" s="5" t="s">
        <v>233</v>
      </c>
      <c r="D117" s="5"/>
      <c r="E117" s="5"/>
      <c r="F117" s="5"/>
      <c r="G117" s="6">
        <v>1831</v>
      </c>
      <c r="H117" s="5"/>
      <c r="I117" s="6">
        <v>1831</v>
      </c>
      <c r="J117" s="5"/>
    </row>
    <row r="118" spans="1:10" outlineLevel="2" x14ac:dyDescent="0.25">
      <c r="A118" s="7" t="s">
        <v>52</v>
      </c>
      <c r="B118" s="3" t="s">
        <v>53</v>
      </c>
      <c r="C118" s="3" t="str">
        <f t="shared" ref="C118:C124" si="7">+RIGHT(D118,3)</f>
        <v>QMN</v>
      </c>
      <c r="D118" s="3" t="s">
        <v>108</v>
      </c>
      <c r="E118" s="3" t="s">
        <v>107</v>
      </c>
      <c r="F118" s="3">
        <v>85067</v>
      </c>
      <c r="G118" s="4">
        <v>3</v>
      </c>
      <c r="H118" s="3">
        <v>2023</v>
      </c>
      <c r="I118" s="4">
        <v>3</v>
      </c>
      <c r="J118" s="3">
        <v>2023</v>
      </c>
    </row>
    <row r="119" spans="1:10" outlineLevel="2" x14ac:dyDescent="0.25">
      <c r="A119" s="7" t="s">
        <v>52</v>
      </c>
      <c r="B119" s="3" t="s">
        <v>53</v>
      </c>
      <c r="C119" s="3" t="str">
        <f t="shared" si="7"/>
        <v>QMN</v>
      </c>
      <c r="D119" s="3" t="s">
        <v>108</v>
      </c>
      <c r="E119" s="3" t="s">
        <v>141</v>
      </c>
      <c r="F119" s="3">
        <v>85140</v>
      </c>
      <c r="G119" s="4">
        <v>800</v>
      </c>
      <c r="H119" s="3">
        <v>2023</v>
      </c>
      <c r="I119" s="4">
        <v>800</v>
      </c>
      <c r="J119" s="3">
        <v>2023</v>
      </c>
    </row>
    <row r="120" spans="1:10" outlineLevel="2" x14ac:dyDescent="0.25">
      <c r="A120" s="7" t="s">
        <v>52</v>
      </c>
      <c r="B120" s="3" t="s">
        <v>53</v>
      </c>
      <c r="C120" s="3" t="str">
        <f t="shared" si="7"/>
        <v>QMN</v>
      </c>
      <c r="D120" s="3" t="s">
        <v>108</v>
      </c>
      <c r="E120" s="3" t="s">
        <v>142</v>
      </c>
      <c r="F120" s="3">
        <v>85141</v>
      </c>
      <c r="G120" s="4">
        <v>3</v>
      </c>
      <c r="H120" s="3">
        <v>2023</v>
      </c>
      <c r="I120" s="4">
        <v>3</v>
      </c>
      <c r="J120" s="3">
        <v>2023</v>
      </c>
    </row>
    <row r="121" spans="1:10" outlineLevel="2" x14ac:dyDescent="0.25">
      <c r="A121" s="7" t="s">
        <v>52</v>
      </c>
      <c r="B121" s="3" t="s">
        <v>53</v>
      </c>
      <c r="C121" s="3" t="str">
        <f t="shared" si="7"/>
        <v>QMN</v>
      </c>
      <c r="D121" s="3" t="s">
        <v>108</v>
      </c>
      <c r="E121" s="3" t="s">
        <v>25</v>
      </c>
      <c r="F121" s="3">
        <v>85147</v>
      </c>
      <c r="G121" s="4">
        <v>804</v>
      </c>
      <c r="H121" s="3">
        <v>2023</v>
      </c>
      <c r="I121" s="4">
        <v>804</v>
      </c>
      <c r="J121" s="3">
        <v>2023</v>
      </c>
    </row>
    <row r="122" spans="1:10" outlineLevel="2" x14ac:dyDescent="0.25">
      <c r="A122" s="7" t="s">
        <v>52</v>
      </c>
      <c r="B122" s="3" t="s">
        <v>53</v>
      </c>
      <c r="C122" s="3" t="str">
        <f t="shared" si="7"/>
        <v>QMN</v>
      </c>
      <c r="D122" s="3" t="s">
        <v>108</v>
      </c>
      <c r="E122" s="3" t="s">
        <v>29</v>
      </c>
      <c r="F122" s="3">
        <v>85182</v>
      </c>
      <c r="G122" s="4">
        <v>6</v>
      </c>
      <c r="H122" s="3">
        <v>2023</v>
      </c>
      <c r="I122" s="4">
        <v>6</v>
      </c>
      <c r="J122" s="3">
        <v>2023</v>
      </c>
    </row>
    <row r="123" spans="1:10" outlineLevel="2" x14ac:dyDescent="0.25">
      <c r="A123" s="7" t="s">
        <v>52</v>
      </c>
      <c r="B123" s="3" t="s">
        <v>53</v>
      </c>
      <c r="C123" s="3" t="str">
        <f t="shared" si="7"/>
        <v>QMN</v>
      </c>
      <c r="D123" s="3" t="s">
        <v>108</v>
      </c>
      <c r="E123" s="3" t="s">
        <v>161</v>
      </c>
      <c r="F123" s="3">
        <v>85187</v>
      </c>
      <c r="G123" s="4">
        <v>477</v>
      </c>
      <c r="H123" s="3">
        <v>2023</v>
      </c>
      <c r="I123" s="4">
        <v>477</v>
      </c>
      <c r="J123" s="3">
        <v>2023</v>
      </c>
    </row>
    <row r="124" spans="1:10" outlineLevel="2" x14ac:dyDescent="0.25">
      <c r="A124" s="7" t="s">
        <v>52</v>
      </c>
      <c r="B124" s="3" t="s">
        <v>53</v>
      </c>
      <c r="C124" s="3" t="str">
        <f t="shared" si="7"/>
        <v>QMN</v>
      </c>
      <c r="D124" s="3" t="s">
        <v>108</v>
      </c>
      <c r="E124" s="3" t="s">
        <v>38</v>
      </c>
      <c r="F124" s="3">
        <v>85254</v>
      </c>
      <c r="G124" s="4">
        <v>7</v>
      </c>
      <c r="H124" s="3">
        <v>2023</v>
      </c>
      <c r="I124" s="4">
        <v>7</v>
      </c>
      <c r="J124" s="3">
        <v>2023</v>
      </c>
    </row>
    <row r="125" spans="1:10" outlineLevel="1" x14ac:dyDescent="0.25">
      <c r="A125" s="8"/>
      <c r="B125" s="5"/>
      <c r="C125" s="5" t="s">
        <v>234</v>
      </c>
      <c r="D125" s="5"/>
      <c r="E125" s="5"/>
      <c r="F125" s="5"/>
      <c r="G125" s="6">
        <v>2100</v>
      </c>
      <c r="H125" s="5"/>
      <c r="I125" s="6">
        <v>2100</v>
      </c>
      <c r="J125" s="5"/>
    </row>
    <row r="126" spans="1:10" outlineLevel="2" x14ac:dyDescent="0.25">
      <c r="A126" s="7" t="s">
        <v>52</v>
      </c>
      <c r="B126" s="3" t="s">
        <v>53</v>
      </c>
      <c r="C126" s="3" t="str">
        <f t="shared" ref="C126:C137" si="8">+RIGHT(D126,3)</f>
        <v>RMW</v>
      </c>
      <c r="D126" s="3" t="s">
        <v>62</v>
      </c>
      <c r="E126" s="3" t="s">
        <v>9</v>
      </c>
      <c r="F126" s="3">
        <v>85009</v>
      </c>
      <c r="G126" s="4">
        <v>3</v>
      </c>
      <c r="H126" s="3">
        <v>2021</v>
      </c>
      <c r="I126" s="4">
        <v>3</v>
      </c>
      <c r="J126" s="3">
        <v>2021</v>
      </c>
    </row>
    <row r="127" spans="1:10" outlineLevel="2" x14ac:dyDescent="0.25">
      <c r="A127" s="7" t="s">
        <v>52</v>
      </c>
      <c r="B127" s="3" t="s">
        <v>53</v>
      </c>
      <c r="C127" s="3" t="str">
        <f t="shared" si="8"/>
        <v>RMW</v>
      </c>
      <c r="D127" s="3" t="s">
        <v>62</v>
      </c>
      <c r="E127" s="3" t="s">
        <v>127</v>
      </c>
      <c r="F127" s="3">
        <v>85110</v>
      </c>
      <c r="G127" s="4">
        <v>549</v>
      </c>
      <c r="H127" s="3">
        <v>2021</v>
      </c>
      <c r="I127" s="4">
        <v>549</v>
      </c>
      <c r="J127" s="3">
        <v>2021</v>
      </c>
    </row>
    <row r="128" spans="1:10" outlineLevel="2" x14ac:dyDescent="0.25">
      <c r="A128" s="7" t="s">
        <v>52</v>
      </c>
      <c r="B128" s="3" t="s">
        <v>53</v>
      </c>
      <c r="C128" s="3" t="str">
        <f t="shared" si="8"/>
        <v>RMW</v>
      </c>
      <c r="D128" s="3" t="s">
        <v>62</v>
      </c>
      <c r="E128" s="3" t="s">
        <v>22</v>
      </c>
      <c r="F128" s="3">
        <v>85126</v>
      </c>
      <c r="G128" s="4">
        <v>8</v>
      </c>
      <c r="H128" s="3">
        <v>2021</v>
      </c>
      <c r="I128" s="4">
        <v>8</v>
      </c>
      <c r="J128" s="3">
        <v>2021</v>
      </c>
    </row>
    <row r="129" spans="1:10" outlineLevel="2" x14ac:dyDescent="0.25">
      <c r="A129" s="7" t="s">
        <v>52</v>
      </c>
      <c r="B129" s="3" t="s">
        <v>53</v>
      </c>
      <c r="C129" s="3" t="str">
        <f t="shared" si="8"/>
        <v>RMW</v>
      </c>
      <c r="D129" s="3" t="s">
        <v>62</v>
      </c>
      <c r="E129" s="3" t="s">
        <v>139</v>
      </c>
      <c r="F129" s="3">
        <v>85137</v>
      </c>
      <c r="G129" s="4">
        <v>305</v>
      </c>
      <c r="H129" s="3">
        <v>2021</v>
      </c>
      <c r="I129" s="4">
        <v>305</v>
      </c>
      <c r="J129" s="3">
        <v>2021</v>
      </c>
    </row>
    <row r="130" spans="1:10" outlineLevel="2" x14ac:dyDescent="0.25">
      <c r="A130" s="7" t="s">
        <v>52</v>
      </c>
      <c r="B130" s="3" t="s">
        <v>53</v>
      </c>
      <c r="C130" s="3" t="str">
        <f t="shared" si="8"/>
        <v>RMW</v>
      </c>
      <c r="D130" s="3" t="s">
        <v>62</v>
      </c>
      <c r="E130" s="3" t="s">
        <v>155</v>
      </c>
      <c r="F130" s="3">
        <v>85174</v>
      </c>
      <c r="G130" s="4">
        <v>335</v>
      </c>
      <c r="H130" s="3">
        <v>2021</v>
      </c>
      <c r="I130" s="4">
        <v>335</v>
      </c>
      <c r="J130" s="3">
        <v>2021</v>
      </c>
    </row>
    <row r="131" spans="1:10" outlineLevel="2" x14ac:dyDescent="0.25">
      <c r="A131" s="7" t="s">
        <v>52</v>
      </c>
      <c r="B131" s="3" t="s">
        <v>53</v>
      </c>
      <c r="C131" s="3" t="str">
        <f t="shared" si="8"/>
        <v>RMW</v>
      </c>
      <c r="D131" s="3" t="s">
        <v>62</v>
      </c>
      <c r="E131" s="3" t="s">
        <v>157</v>
      </c>
      <c r="F131" s="3">
        <v>85181</v>
      </c>
      <c r="G131" s="4">
        <v>300</v>
      </c>
      <c r="H131" s="3">
        <v>2021</v>
      </c>
      <c r="I131" s="4">
        <v>300</v>
      </c>
      <c r="J131" s="3">
        <v>2021</v>
      </c>
    </row>
    <row r="132" spans="1:10" outlineLevel="2" x14ac:dyDescent="0.25">
      <c r="A132" s="7" t="s">
        <v>52</v>
      </c>
      <c r="B132" s="3" t="s">
        <v>53</v>
      </c>
      <c r="C132" s="3" t="str">
        <f t="shared" si="8"/>
        <v>RMW</v>
      </c>
      <c r="D132" s="3" t="s">
        <v>62</v>
      </c>
      <c r="E132" s="3" t="s">
        <v>166</v>
      </c>
      <c r="F132" s="3">
        <v>85237</v>
      </c>
      <c r="G132" s="4">
        <v>140</v>
      </c>
      <c r="H132" s="3">
        <v>2021</v>
      </c>
      <c r="I132" s="4">
        <v>140</v>
      </c>
      <c r="J132" s="3">
        <v>2021</v>
      </c>
    </row>
    <row r="133" spans="1:10" outlineLevel="2" x14ac:dyDescent="0.25">
      <c r="A133" s="7" t="s">
        <v>52</v>
      </c>
      <c r="B133" s="3" t="s">
        <v>53</v>
      </c>
      <c r="C133" s="3" t="str">
        <f t="shared" si="8"/>
        <v>RMW</v>
      </c>
      <c r="D133" s="3" t="s">
        <v>62</v>
      </c>
      <c r="E133" s="3" t="s">
        <v>167</v>
      </c>
      <c r="F133" s="3">
        <v>85245</v>
      </c>
      <c r="G133" s="4">
        <v>117</v>
      </c>
      <c r="H133" s="3">
        <v>2021</v>
      </c>
      <c r="I133" s="4">
        <v>117</v>
      </c>
      <c r="J133" s="3">
        <v>2021</v>
      </c>
    </row>
    <row r="134" spans="1:10" outlineLevel="2" x14ac:dyDescent="0.25">
      <c r="A134" s="7" t="s">
        <v>52</v>
      </c>
      <c r="B134" s="3" t="s">
        <v>53</v>
      </c>
      <c r="C134" s="3" t="str">
        <f t="shared" si="8"/>
        <v>RMW</v>
      </c>
      <c r="D134" s="3" t="s">
        <v>62</v>
      </c>
      <c r="E134" s="3" t="s">
        <v>174</v>
      </c>
      <c r="F134" s="3">
        <v>85205</v>
      </c>
      <c r="G134" s="4">
        <v>290</v>
      </c>
      <c r="H134" s="3">
        <v>2021</v>
      </c>
      <c r="I134" s="4">
        <v>290</v>
      </c>
      <c r="J134" s="3">
        <v>2021</v>
      </c>
    </row>
    <row r="135" spans="1:10" outlineLevel="2" x14ac:dyDescent="0.25">
      <c r="A135" s="7" t="s">
        <v>52</v>
      </c>
      <c r="B135" s="3" t="s">
        <v>53</v>
      </c>
      <c r="C135" s="3" t="str">
        <f t="shared" si="8"/>
        <v>RMW</v>
      </c>
      <c r="D135" s="3" t="s">
        <v>62</v>
      </c>
      <c r="E135" s="3" t="s">
        <v>196</v>
      </c>
      <c r="F135" s="3">
        <v>85274</v>
      </c>
      <c r="G135" s="4">
        <v>300</v>
      </c>
      <c r="H135" s="3">
        <v>2021</v>
      </c>
      <c r="I135" s="4">
        <v>300</v>
      </c>
      <c r="J135" s="3">
        <v>2021</v>
      </c>
    </row>
    <row r="136" spans="1:10" outlineLevel="2" x14ac:dyDescent="0.25">
      <c r="A136" s="7" t="s">
        <v>52</v>
      </c>
      <c r="B136" s="3" t="s">
        <v>53</v>
      </c>
      <c r="C136" s="3" t="str">
        <f t="shared" si="8"/>
        <v>RMW</v>
      </c>
      <c r="D136" s="3" t="s">
        <v>62</v>
      </c>
      <c r="E136" s="3" t="s">
        <v>41</v>
      </c>
      <c r="F136" s="3">
        <v>85281</v>
      </c>
      <c r="G136" s="4">
        <v>3</v>
      </c>
      <c r="H136" s="3">
        <v>2021</v>
      </c>
      <c r="I136" s="4">
        <v>3</v>
      </c>
      <c r="J136" s="3">
        <v>2021</v>
      </c>
    </row>
    <row r="137" spans="1:10" outlineLevel="2" x14ac:dyDescent="0.25">
      <c r="A137" s="7" t="s">
        <v>52</v>
      </c>
      <c r="B137" s="3" t="s">
        <v>53</v>
      </c>
      <c r="C137" s="3" t="str">
        <f t="shared" si="8"/>
        <v>RMW</v>
      </c>
      <c r="D137" s="3" t="s">
        <v>62</v>
      </c>
      <c r="E137" s="3" t="s">
        <v>202</v>
      </c>
      <c r="F137" s="3">
        <v>85292</v>
      </c>
      <c r="G137" s="4">
        <v>11</v>
      </c>
      <c r="H137" s="3">
        <v>2021</v>
      </c>
      <c r="I137" s="4">
        <v>11</v>
      </c>
      <c r="J137" s="3">
        <v>2021</v>
      </c>
    </row>
    <row r="138" spans="1:10" outlineLevel="1" x14ac:dyDescent="0.25">
      <c r="A138" s="8"/>
      <c r="B138" s="5"/>
      <c r="C138" s="5" t="s">
        <v>235</v>
      </c>
      <c r="D138" s="5"/>
      <c r="E138" s="5"/>
      <c r="F138" s="5"/>
      <c r="G138" s="6">
        <v>2361</v>
      </c>
      <c r="H138" s="5"/>
      <c r="I138" s="6">
        <v>2361</v>
      </c>
      <c r="J138" s="5"/>
    </row>
    <row r="139" spans="1:10" outlineLevel="2" x14ac:dyDescent="0.25">
      <c r="A139" s="7" t="s">
        <v>52</v>
      </c>
      <c r="B139" s="3" t="s">
        <v>53</v>
      </c>
      <c r="C139" s="3" t="str">
        <f>+RIGHT(D139,3)</f>
        <v>SDW</v>
      </c>
      <c r="D139" s="3" t="s">
        <v>100</v>
      </c>
      <c r="E139" s="3" t="s">
        <v>17</v>
      </c>
      <c r="F139" s="3">
        <v>85058</v>
      </c>
      <c r="G139" s="4">
        <v>1</v>
      </c>
      <c r="H139" s="3">
        <v>2023</v>
      </c>
      <c r="I139" s="4">
        <v>1</v>
      </c>
      <c r="J139" s="3">
        <v>2023</v>
      </c>
    </row>
    <row r="140" spans="1:10" outlineLevel="2" x14ac:dyDescent="0.25">
      <c r="A140" s="7" t="s">
        <v>52</v>
      </c>
      <c r="B140" s="3" t="s">
        <v>53</v>
      </c>
      <c r="C140" s="3" t="str">
        <f>+RIGHT(D140,3)</f>
        <v>SDW</v>
      </c>
      <c r="D140" s="3" t="s">
        <v>100</v>
      </c>
      <c r="E140" s="3" t="s">
        <v>125</v>
      </c>
      <c r="F140" s="3">
        <v>85104</v>
      </c>
      <c r="G140" s="4">
        <v>656</v>
      </c>
      <c r="H140" s="3">
        <v>2023</v>
      </c>
      <c r="I140" s="4">
        <v>656</v>
      </c>
      <c r="J140" s="3">
        <v>2023</v>
      </c>
    </row>
    <row r="141" spans="1:10" outlineLevel="2" x14ac:dyDescent="0.25">
      <c r="A141" s="7" t="s">
        <v>52</v>
      </c>
      <c r="B141" s="3" t="s">
        <v>53</v>
      </c>
      <c r="C141" s="3" t="str">
        <f>+RIGHT(D141,3)</f>
        <v>SDW</v>
      </c>
      <c r="D141" s="3" t="s">
        <v>100</v>
      </c>
      <c r="E141" s="3" t="s">
        <v>31</v>
      </c>
      <c r="F141" s="3">
        <v>85207</v>
      </c>
      <c r="G141" s="4">
        <v>337</v>
      </c>
      <c r="H141" s="3">
        <v>2023</v>
      </c>
      <c r="I141" s="4">
        <v>337</v>
      </c>
      <c r="J141" s="3">
        <v>2023</v>
      </c>
    </row>
    <row r="142" spans="1:10" outlineLevel="2" x14ac:dyDescent="0.25">
      <c r="A142" s="7" t="s">
        <v>52</v>
      </c>
      <c r="B142" s="3" t="s">
        <v>53</v>
      </c>
      <c r="C142" s="3" t="str">
        <f>+RIGHT(D142,3)</f>
        <v>SDW</v>
      </c>
      <c r="D142" s="3" t="s">
        <v>100</v>
      </c>
      <c r="E142" s="3" t="s">
        <v>190</v>
      </c>
      <c r="F142" s="3">
        <v>85255</v>
      </c>
      <c r="G142" s="4">
        <v>1782</v>
      </c>
      <c r="H142" s="3">
        <v>2023</v>
      </c>
      <c r="I142" s="4">
        <v>1782</v>
      </c>
      <c r="J142" s="3">
        <v>2023</v>
      </c>
    </row>
    <row r="143" spans="1:10" outlineLevel="1" x14ac:dyDescent="0.25">
      <c r="A143" s="8"/>
      <c r="B143" s="5"/>
      <c r="C143" s="5" t="s">
        <v>236</v>
      </c>
      <c r="D143" s="5"/>
      <c r="E143" s="5"/>
      <c r="F143" s="5"/>
      <c r="G143" s="6">
        <v>2776</v>
      </c>
      <c r="H143" s="5"/>
      <c r="I143" s="6">
        <v>2776</v>
      </c>
      <c r="J143" s="5"/>
    </row>
    <row r="144" spans="1:10" outlineLevel="2" x14ac:dyDescent="0.25">
      <c r="A144" s="7" t="s">
        <v>52</v>
      </c>
      <c r="B144" s="3" t="s">
        <v>53</v>
      </c>
      <c r="C144" s="3" t="str">
        <f>+RIGHT(D144,3)</f>
        <v>SLW</v>
      </c>
      <c r="D144" s="3" t="s">
        <v>184</v>
      </c>
      <c r="E144" s="3" t="s">
        <v>185</v>
      </c>
      <c r="F144" s="3">
        <v>85238</v>
      </c>
      <c r="G144" s="4">
        <v>1747</v>
      </c>
      <c r="H144" s="3">
        <v>2022</v>
      </c>
      <c r="I144" s="4">
        <v>1747</v>
      </c>
      <c r="J144" s="3">
        <v>2022</v>
      </c>
    </row>
    <row r="145" spans="1:10" outlineLevel="2" x14ac:dyDescent="0.25">
      <c r="A145" s="7" t="s">
        <v>52</v>
      </c>
      <c r="B145" s="3" t="s">
        <v>53</v>
      </c>
      <c r="C145" s="3" t="str">
        <f>+RIGHT(D145,3)</f>
        <v>SLW</v>
      </c>
      <c r="D145" s="3" t="s">
        <v>184</v>
      </c>
      <c r="E145" s="3" t="s">
        <v>186</v>
      </c>
      <c r="F145" s="3">
        <v>85240</v>
      </c>
      <c r="G145" s="4">
        <v>691</v>
      </c>
      <c r="H145" s="3">
        <v>2022</v>
      </c>
      <c r="I145" s="4">
        <v>691</v>
      </c>
      <c r="J145" s="3">
        <v>2022</v>
      </c>
    </row>
    <row r="146" spans="1:10" outlineLevel="1" x14ac:dyDescent="0.25">
      <c r="A146" s="8"/>
      <c r="B146" s="5"/>
      <c r="C146" s="5" t="s">
        <v>237</v>
      </c>
      <c r="D146" s="5"/>
      <c r="E146" s="5"/>
      <c r="F146" s="5"/>
      <c r="G146" s="6">
        <v>2438</v>
      </c>
      <c r="H146" s="5"/>
      <c r="I146" s="6">
        <v>2438</v>
      </c>
      <c r="J146" s="5"/>
    </row>
    <row r="147" spans="1:10" outlineLevel="2" x14ac:dyDescent="0.25">
      <c r="A147" s="7" t="s">
        <v>52</v>
      </c>
      <c r="B147" s="3" t="s">
        <v>53</v>
      </c>
      <c r="C147" s="3" t="str">
        <f>+RIGHT(D147,3)</f>
        <v>TRW</v>
      </c>
      <c r="D147" s="3" t="s">
        <v>79</v>
      </c>
      <c r="E147" s="3" t="s">
        <v>78</v>
      </c>
      <c r="F147" s="3">
        <v>85025</v>
      </c>
      <c r="G147" s="4">
        <v>8</v>
      </c>
      <c r="H147" s="3">
        <v>2022</v>
      </c>
      <c r="I147" s="4">
        <v>8</v>
      </c>
      <c r="J147" s="3">
        <v>2022</v>
      </c>
    </row>
    <row r="148" spans="1:10" outlineLevel="2" x14ac:dyDescent="0.25">
      <c r="A148" s="7" t="s">
        <v>52</v>
      </c>
      <c r="B148" s="3" t="s">
        <v>53</v>
      </c>
      <c r="C148" s="3" t="str">
        <f>+RIGHT(D148,3)</f>
        <v>TRW</v>
      </c>
      <c r="D148" s="3" t="s">
        <v>79</v>
      </c>
      <c r="E148" s="3" t="s">
        <v>90</v>
      </c>
      <c r="F148" s="3">
        <v>85039</v>
      </c>
      <c r="G148" s="4">
        <v>1836</v>
      </c>
      <c r="H148" s="3">
        <v>2022</v>
      </c>
      <c r="I148" s="4">
        <v>1836</v>
      </c>
      <c r="J148" s="3">
        <v>2022</v>
      </c>
    </row>
    <row r="149" spans="1:10" outlineLevel="2" x14ac:dyDescent="0.25">
      <c r="A149" s="7" t="s">
        <v>52</v>
      </c>
      <c r="B149" s="3" t="s">
        <v>53</v>
      </c>
      <c r="C149" s="3" t="str">
        <f>+RIGHT(D149,3)</f>
        <v>TRW</v>
      </c>
      <c r="D149" s="3" t="s">
        <v>79</v>
      </c>
      <c r="E149" s="3" t="s">
        <v>24</v>
      </c>
      <c r="F149" s="3">
        <v>85146</v>
      </c>
      <c r="G149" s="4">
        <v>1088</v>
      </c>
      <c r="H149" s="3">
        <v>2022</v>
      </c>
      <c r="I149" s="4">
        <v>1088</v>
      </c>
      <c r="J149" s="3">
        <v>2022</v>
      </c>
    </row>
    <row r="150" spans="1:10" outlineLevel="2" x14ac:dyDescent="0.25">
      <c r="A150" s="7" t="s">
        <v>52</v>
      </c>
      <c r="B150" s="3" t="s">
        <v>53</v>
      </c>
      <c r="C150" s="3" t="str">
        <f>+RIGHT(D150,3)</f>
        <v>TRW</v>
      </c>
      <c r="D150" s="3" t="s">
        <v>79</v>
      </c>
      <c r="E150" s="3" t="s">
        <v>43</v>
      </c>
      <c r="F150" s="3">
        <v>85295</v>
      </c>
      <c r="G150" s="4">
        <v>1393</v>
      </c>
      <c r="H150" s="3">
        <v>2022</v>
      </c>
      <c r="I150" s="4">
        <v>1393</v>
      </c>
      <c r="J150" s="3">
        <v>2022</v>
      </c>
    </row>
    <row r="151" spans="1:10" outlineLevel="1" x14ac:dyDescent="0.25">
      <c r="A151" s="8"/>
      <c r="B151" s="5"/>
      <c r="C151" s="5" t="s">
        <v>238</v>
      </c>
      <c r="D151" s="5"/>
      <c r="E151" s="5"/>
      <c r="F151" s="5"/>
      <c r="G151" s="6">
        <v>4325</v>
      </c>
      <c r="H151" s="5"/>
      <c r="I151" s="6">
        <v>4325</v>
      </c>
      <c r="J151" s="5"/>
    </row>
    <row r="152" spans="1:10" outlineLevel="2" x14ac:dyDescent="0.25">
      <c r="A152" s="7" t="s">
        <v>52</v>
      </c>
      <c r="B152" s="3" t="s">
        <v>53</v>
      </c>
      <c r="C152" s="3" t="str">
        <f t="shared" ref="C152:C158" si="9">+RIGHT(D152,3)</f>
        <v>VEW</v>
      </c>
      <c r="D152" s="3" t="s">
        <v>70</v>
      </c>
      <c r="E152" s="3" t="s">
        <v>69</v>
      </c>
      <c r="F152" s="3">
        <v>85017</v>
      </c>
      <c r="G152" s="4">
        <v>34</v>
      </c>
      <c r="H152" s="3">
        <v>2023</v>
      </c>
      <c r="I152" s="4">
        <v>34</v>
      </c>
      <c r="J152" s="3">
        <v>2023</v>
      </c>
    </row>
    <row r="153" spans="1:10" outlineLevel="2" x14ac:dyDescent="0.25">
      <c r="A153" s="7" t="s">
        <v>52</v>
      </c>
      <c r="B153" s="3" t="s">
        <v>53</v>
      </c>
      <c r="C153" s="3" t="str">
        <f t="shared" si="9"/>
        <v>VEW</v>
      </c>
      <c r="D153" s="3" t="s">
        <v>70</v>
      </c>
      <c r="E153" s="3" t="s">
        <v>19</v>
      </c>
      <c r="F153" s="3">
        <v>85084</v>
      </c>
      <c r="G153" s="4">
        <v>1185</v>
      </c>
      <c r="H153" s="3">
        <v>2023</v>
      </c>
      <c r="I153" s="4">
        <v>1185</v>
      </c>
      <c r="J153" s="3">
        <v>2023</v>
      </c>
    </row>
    <row r="154" spans="1:10" outlineLevel="2" x14ac:dyDescent="0.25">
      <c r="A154" s="7" t="s">
        <v>52</v>
      </c>
      <c r="B154" s="3" t="s">
        <v>53</v>
      </c>
      <c r="C154" s="3" t="str">
        <f t="shared" si="9"/>
        <v>VEW</v>
      </c>
      <c r="D154" s="3" t="s">
        <v>70</v>
      </c>
      <c r="E154" s="3" t="s">
        <v>20</v>
      </c>
      <c r="F154" s="3">
        <v>85109</v>
      </c>
      <c r="G154" s="4">
        <v>46</v>
      </c>
      <c r="H154" s="3">
        <v>2023</v>
      </c>
      <c r="I154" s="4">
        <v>46</v>
      </c>
      <c r="J154" s="3">
        <v>2023</v>
      </c>
    </row>
    <row r="155" spans="1:10" outlineLevel="2" x14ac:dyDescent="0.25">
      <c r="A155" s="7" t="s">
        <v>52</v>
      </c>
      <c r="B155" s="3" t="s">
        <v>53</v>
      </c>
      <c r="C155" s="3" t="str">
        <f t="shared" si="9"/>
        <v>VEW</v>
      </c>
      <c r="D155" s="3" t="s">
        <v>70</v>
      </c>
      <c r="E155" s="3" t="s">
        <v>145</v>
      </c>
      <c r="F155" s="3">
        <v>85144</v>
      </c>
      <c r="G155" s="4">
        <v>643</v>
      </c>
      <c r="H155" s="3">
        <v>2023</v>
      </c>
      <c r="I155" s="4">
        <v>643</v>
      </c>
      <c r="J155" s="3">
        <v>2023</v>
      </c>
    </row>
    <row r="156" spans="1:10" outlineLevel="2" x14ac:dyDescent="0.25">
      <c r="A156" s="7" t="s">
        <v>52</v>
      </c>
      <c r="B156" s="3" t="s">
        <v>53</v>
      </c>
      <c r="C156" s="3" t="str">
        <f t="shared" si="9"/>
        <v>VEW</v>
      </c>
      <c r="D156" s="3" t="s">
        <v>70</v>
      </c>
      <c r="E156" s="3" t="s">
        <v>26</v>
      </c>
      <c r="F156" s="3">
        <v>85153</v>
      </c>
      <c r="G156" s="4">
        <v>10</v>
      </c>
      <c r="H156" s="3">
        <v>2023</v>
      </c>
      <c r="I156" s="4">
        <v>10</v>
      </c>
      <c r="J156" s="3">
        <v>2023</v>
      </c>
    </row>
    <row r="157" spans="1:10" outlineLevel="2" x14ac:dyDescent="0.25">
      <c r="A157" s="7" t="s">
        <v>52</v>
      </c>
      <c r="B157" s="3" t="s">
        <v>53</v>
      </c>
      <c r="C157" s="3" t="str">
        <f t="shared" si="9"/>
        <v>VEW</v>
      </c>
      <c r="D157" s="3" t="s">
        <v>70</v>
      </c>
      <c r="E157" s="3" t="s">
        <v>179</v>
      </c>
      <c r="F157" s="3">
        <v>85215</v>
      </c>
      <c r="G157" s="4">
        <v>5</v>
      </c>
      <c r="H157" s="3">
        <v>2023</v>
      </c>
      <c r="I157" s="4">
        <v>5</v>
      </c>
      <c r="J157" s="3">
        <v>2023</v>
      </c>
    </row>
    <row r="158" spans="1:10" outlineLevel="2" x14ac:dyDescent="0.25">
      <c r="A158" s="7" t="s">
        <v>52</v>
      </c>
      <c r="B158" s="3" t="s">
        <v>53</v>
      </c>
      <c r="C158" s="3" t="str">
        <f t="shared" si="9"/>
        <v>VEW</v>
      </c>
      <c r="D158" s="3" t="s">
        <v>70</v>
      </c>
      <c r="E158" s="3" t="s">
        <v>206</v>
      </c>
      <c r="F158" s="3">
        <v>85301</v>
      </c>
      <c r="G158" s="4">
        <v>714</v>
      </c>
      <c r="H158" s="3">
        <v>2023</v>
      </c>
      <c r="I158" s="4">
        <v>714</v>
      </c>
      <c r="J158" s="3">
        <v>2023</v>
      </c>
    </row>
    <row r="159" spans="1:10" outlineLevel="1" x14ac:dyDescent="0.25">
      <c r="A159" s="8"/>
      <c r="B159" s="5"/>
      <c r="C159" s="5" t="s">
        <v>239</v>
      </c>
      <c r="D159" s="5"/>
      <c r="E159" s="5"/>
      <c r="F159" s="5"/>
      <c r="G159" s="6">
        <v>2637</v>
      </c>
      <c r="H159" s="5"/>
      <c r="I159" s="6">
        <v>2637</v>
      </c>
      <c r="J159" s="5"/>
    </row>
    <row r="160" spans="1:10" outlineLevel="2" x14ac:dyDescent="0.25">
      <c r="A160" s="7" t="s">
        <v>52</v>
      </c>
      <c r="B160" s="3" t="s">
        <v>53</v>
      </c>
      <c r="C160" s="3" t="str">
        <f t="shared" ref="C160:C168" si="10">+RIGHT(D160,3)</f>
        <v>VIW</v>
      </c>
      <c r="D160" s="3" t="s">
        <v>63</v>
      </c>
      <c r="E160" s="3" t="s">
        <v>9</v>
      </c>
      <c r="F160" s="3">
        <v>85009</v>
      </c>
      <c r="G160" s="4">
        <v>8</v>
      </c>
      <c r="H160" s="3">
        <v>2022</v>
      </c>
      <c r="I160" s="4">
        <v>8</v>
      </c>
      <c r="J160" s="3">
        <v>2022</v>
      </c>
    </row>
    <row r="161" spans="1:10" outlineLevel="2" x14ac:dyDescent="0.25">
      <c r="A161" s="7" t="s">
        <v>52</v>
      </c>
      <c r="B161" s="3" t="s">
        <v>53</v>
      </c>
      <c r="C161" s="3" t="str">
        <f t="shared" si="10"/>
        <v>VIW</v>
      </c>
      <c r="D161" s="3" t="s">
        <v>63</v>
      </c>
      <c r="E161" s="3" t="s">
        <v>94</v>
      </c>
      <c r="F161" s="3">
        <v>85042</v>
      </c>
      <c r="G161" s="4">
        <v>7</v>
      </c>
      <c r="H161" s="3">
        <v>2022</v>
      </c>
      <c r="I161" s="4">
        <v>7</v>
      </c>
      <c r="J161" s="3">
        <v>2022</v>
      </c>
    </row>
    <row r="162" spans="1:10" outlineLevel="2" x14ac:dyDescent="0.25">
      <c r="A162" s="7" t="s">
        <v>52</v>
      </c>
      <c r="B162" s="3" t="s">
        <v>53</v>
      </c>
      <c r="C162" s="3" t="str">
        <f t="shared" si="10"/>
        <v>VIW</v>
      </c>
      <c r="D162" s="3" t="s">
        <v>63</v>
      </c>
      <c r="E162" s="3" t="s">
        <v>126</v>
      </c>
      <c r="F162" s="3">
        <v>85105</v>
      </c>
      <c r="G162" s="4">
        <v>331</v>
      </c>
      <c r="H162" s="3">
        <v>2022</v>
      </c>
      <c r="I162" s="4">
        <v>331</v>
      </c>
      <c r="J162" s="3">
        <v>2022</v>
      </c>
    </row>
    <row r="163" spans="1:10" outlineLevel="2" x14ac:dyDescent="0.25">
      <c r="A163" s="7" t="s">
        <v>52</v>
      </c>
      <c r="B163" s="3" t="s">
        <v>53</v>
      </c>
      <c r="C163" s="3" t="str">
        <f t="shared" si="10"/>
        <v>VIW</v>
      </c>
      <c r="D163" s="3" t="s">
        <v>63</v>
      </c>
      <c r="E163" s="3" t="s">
        <v>128</v>
      </c>
      <c r="F163" s="3">
        <v>85111</v>
      </c>
      <c r="G163" s="4">
        <v>907</v>
      </c>
      <c r="H163" s="3">
        <v>2022</v>
      </c>
      <c r="I163" s="4">
        <v>907</v>
      </c>
      <c r="J163" s="3">
        <v>2022</v>
      </c>
    </row>
    <row r="164" spans="1:10" outlineLevel="2" x14ac:dyDescent="0.25">
      <c r="A164" s="7" t="s">
        <v>52</v>
      </c>
      <c r="B164" s="3" t="s">
        <v>53</v>
      </c>
      <c r="C164" s="3" t="str">
        <f t="shared" si="10"/>
        <v>VIW</v>
      </c>
      <c r="D164" s="3" t="s">
        <v>63</v>
      </c>
      <c r="E164" s="3" t="s">
        <v>132</v>
      </c>
      <c r="F164" s="3">
        <v>85177</v>
      </c>
      <c r="G164" s="4">
        <v>812</v>
      </c>
      <c r="H164" s="3">
        <v>2022</v>
      </c>
      <c r="I164" s="4">
        <v>812</v>
      </c>
      <c r="J164" s="3">
        <v>2022</v>
      </c>
    </row>
    <row r="165" spans="1:10" outlineLevel="2" x14ac:dyDescent="0.25">
      <c r="A165" s="7" t="s">
        <v>52</v>
      </c>
      <c r="B165" s="3" t="s">
        <v>53</v>
      </c>
      <c r="C165" s="3" t="str">
        <f t="shared" si="10"/>
        <v>VIW</v>
      </c>
      <c r="D165" s="3" t="s">
        <v>63</v>
      </c>
      <c r="E165" s="3" t="s">
        <v>135</v>
      </c>
      <c r="F165" s="3">
        <v>85132</v>
      </c>
      <c r="G165" s="4">
        <v>3</v>
      </c>
      <c r="H165" s="3">
        <v>2022</v>
      </c>
      <c r="I165" s="4">
        <v>3</v>
      </c>
      <c r="J165" s="3">
        <v>2022</v>
      </c>
    </row>
    <row r="166" spans="1:10" outlineLevel="2" x14ac:dyDescent="0.25">
      <c r="A166" s="7" t="s">
        <v>52</v>
      </c>
      <c r="B166" s="3" t="s">
        <v>53</v>
      </c>
      <c r="C166" s="3" t="str">
        <f t="shared" si="10"/>
        <v>VIW</v>
      </c>
      <c r="D166" s="3" t="s">
        <v>63</v>
      </c>
      <c r="E166" s="3" t="s">
        <v>198</v>
      </c>
      <c r="F166" s="3">
        <v>85286</v>
      </c>
      <c r="G166" s="4">
        <v>320</v>
      </c>
      <c r="H166" s="3">
        <v>2022</v>
      </c>
      <c r="I166" s="4">
        <v>320</v>
      </c>
      <c r="J166" s="3">
        <v>2022</v>
      </c>
    </row>
    <row r="167" spans="1:10" outlineLevel="2" x14ac:dyDescent="0.25">
      <c r="A167" s="7" t="s">
        <v>52</v>
      </c>
      <c r="B167" s="3" t="s">
        <v>53</v>
      </c>
      <c r="C167" s="3" t="str">
        <f t="shared" si="10"/>
        <v>VIW</v>
      </c>
      <c r="D167" s="3" t="s">
        <v>63</v>
      </c>
      <c r="E167" s="3" t="s">
        <v>207</v>
      </c>
      <c r="F167" s="3">
        <v>85303</v>
      </c>
      <c r="G167" s="4">
        <v>1011</v>
      </c>
      <c r="H167" s="3">
        <v>2022</v>
      </c>
      <c r="I167" s="4">
        <v>1011</v>
      </c>
      <c r="J167" s="3">
        <v>2022</v>
      </c>
    </row>
    <row r="168" spans="1:10" outlineLevel="2" x14ac:dyDescent="0.25">
      <c r="A168" s="7" t="s">
        <v>52</v>
      </c>
      <c r="B168" s="3" t="s">
        <v>53</v>
      </c>
      <c r="C168" s="3" t="str">
        <f t="shared" si="10"/>
        <v>VIW</v>
      </c>
      <c r="D168" s="3" t="s">
        <v>63</v>
      </c>
      <c r="E168" s="3" t="s">
        <v>208</v>
      </c>
      <c r="F168" s="3">
        <v>85304</v>
      </c>
      <c r="G168" s="4">
        <v>418</v>
      </c>
      <c r="H168" s="3">
        <v>2022</v>
      </c>
      <c r="I168" s="4">
        <v>418</v>
      </c>
      <c r="J168" s="3">
        <v>2022</v>
      </c>
    </row>
    <row r="169" spans="1:10" outlineLevel="1" x14ac:dyDescent="0.25">
      <c r="A169" s="8"/>
      <c r="B169" s="5"/>
      <c r="C169" s="5" t="s">
        <v>240</v>
      </c>
      <c r="D169" s="5"/>
      <c r="E169" s="5"/>
      <c r="F169" s="5"/>
      <c r="G169" s="6">
        <v>3817</v>
      </c>
      <c r="H169" s="5"/>
      <c r="I169" s="6">
        <v>3817</v>
      </c>
      <c r="J169" s="5"/>
    </row>
    <row r="170" spans="1:10" outlineLevel="2" x14ac:dyDescent="0.25">
      <c r="A170" s="7" t="s">
        <v>52</v>
      </c>
      <c r="B170" s="3" t="s">
        <v>53</v>
      </c>
      <c r="C170" s="3" t="str">
        <f t="shared" ref="C170:C177" si="11">+RIGHT(D170,3)</f>
        <v>WBT</v>
      </c>
      <c r="D170" s="3" t="s">
        <v>56</v>
      </c>
      <c r="E170" s="3" t="s">
        <v>46</v>
      </c>
      <c r="F170" s="3">
        <v>85004</v>
      </c>
      <c r="G170" s="4">
        <v>2415</v>
      </c>
      <c r="H170" s="3">
        <v>2023</v>
      </c>
      <c r="I170" s="4">
        <v>2415</v>
      </c>
      <c r="J170" s="3">
        <v>2023</v>
      </c>
    </row>
    <row r="171" spans="1:10" outlineLevel="2" x14ac:dyDescent="0.25">
      <c r="A171" s="7" t="s">
        <v>52</v>
      </c>
      <c r="B171" s="3" t="s">
        <v>53</v>
      </c>
      <c r="C171" s="3" t="str">
        <f t="shared" si="11"/>
        <v>WBT</v>
      </c>
      <c r="D171" s="3" t="s">
        <v>56</v>
      </c>
      <c r="E171" s="3" t="s">
        <v>111</v>
      </c>
      <c r="F171" s="3">
        <v>85077</v>
      </c>
      <c r="G171" s="4">
        <v>361</v>
      </c>
      <c r="H171" s="3">
        <v>2023</v>
      </c>
      <c r="I171" s="4">
        <v>361</v>
      </c>
      <c r="J171" s="3">
        <v>2023</v>
      </c>
    </row>
    <row r="172" spans="1:10" outlineLevel="2" x14ac:dyDescent="0.25">
      <c r="A172" s="7" t="s">
        <v>52</v>
      </c>
      <c r="B172" s="3" t="s">
        <v>53</v>
      </c>
      <c r="C172" s="3" t="str">
        <f t="shared" si="11"/>
        <v>WBT</v>
      </c>
      <c r="D172" s="3" t="s">
        <v>56</v>
      </c>
      <c r="E172" s="3" t="s">
        <v>49</v>
      </c>
      <c r="F172" s="3">
        <v>85101</v>
      </c>
      <c r="G172" s="4">
        <v>155</v>
      </c>
      <c r="H172" s="3">
        <v>2023</v>
      </c>
      <c r="I172" s="4">
        <v>155</v>
      </c>
      <c r="J172" s="3">
        <v>2023</v>
      </c>
    </row>
    <row r="173" spans="1:10" outlineLevel="2" x14ac:dyDescent="0.25">
      <c r="A173" s="7" t="s">
        <v>52</v>
      </c>
      <c r="B173" s="3" t="s">
        <v>53</v>
      </c>
      <c r="C173" s="3" t="str">
        <f t="shared" si="11"/>
        <v>WBT</v>
      </c>
      <c r="D173" s="3" t="s">
        <v>56</v>
      </c>
      <c r="E173" s="3" t="s">
        <v>129</v>
      </c>
      <c r="F173" s="3">
        <v>85116</v>
      </c>
      <c r="G173" s="4">
        <v>318</v>
      </c>
      <c r="H173" s="3">
        <v>2023</v>
      </c>
      <c r="I173" s="4">
        <v>318</v>
      </c>
      <c r="J173" s="3">
        <v>2023</v>
      </c>
    </row>
    <row r="174" spans="1:10" outlineLevel="2" x14ac:dyDescent="0.25">
      <c r="A174" s="7" t="s">
        <v>52</v>
      </c>
      <c r="B174" s="3" t="s">
        <v>53</v>
      </c>
      <c r="C174" s="3" t="str">
        <f t="shared" si="11"/>
        <v>WBT</v>
      </c>
      <c r="D174" s="3" t="s">
        <v>56</v>
      </c>
      <c r="E174" s="3" t="s">
        <v>50</v>
      </c>
      <c r="F174" s="3">
        <v>85127</v>
      </c>
      <c r="G174" s="4">
        <v>35</v>
      </c>
      <c r="H174" s="3">
        <v>2023</v>
      </c>
      <c r="I174" s="4">
        <v>35</v>
      </c>
      <c r="J174" s="3">
        <v>2023</v>
      </c>
    </row>
    <row r="175" spans="1:10" outlineLevel="2" x14ac:dyDescent="0.25">
      <c r="A175" s="7" t="s">
        <v>52</v>
      </c>
      <c r="B175" s="3" t="s">
        <v>53</v>
      </c>
      <c r="C175" s="3" t="str">
        <f t="shared" si="11"/>
        <v>WBT</v>
      </c>
      <c r="D175" s="3" t="s">
        <v>56</v>
      </c>
      <c r="E175" s="3" t="s">
        <v>173</v>
      </c>
      <c r="F175" s="3">
        <v>85201</v>
      </c>
      <c r="G175" s="4">
        <v>425</v>
      </c>
      <c r="H175" s="3">
        <v>2023</v>
      </c>
      <c r="I175" s="4">
        <v>425</v>
      </c>
      <c r="J175" s="3">
        <v>2023</v>
      </c>
    </row>
    <row r="176" spans="1:10" outlineLevel="2" x14ac:dyDescent="0.25">
      <c r="A176" s="7" t="s">
        <v>52</v>
      </c>
      <c r="B176" s="3" t="s">
        <v>53</v>
      </c>
      <c r="C176" s="3" t="str">
        <f t="shared" si="11"/>
        <v>WBT</v>
      </c>
      <c r="D176" s="3" t="s">
        <v>56</v>
      </c>
      <c r="E176" s="3" t="s">
        <v>175</v>
      </c>
      <c r="F176" s="3">
        <v>85206</v>
      </c>
      <c r="G176" s="4">
        <v>249</v>
      </c>
      <c r="H176" s="3">
        <v>2023</v>
      </c>
      <c r="I176" s="4">
        <v>249</v>
      </c>
      <c r="J176" s="3">
        <v>2023</v>
      </c>
    </row>
    <row r="177" spans="1:10" outlineLevel="2" x14ac:dyDescent="0.25">
      <c r="A177" s="7" t="s">
        <v>52</v>
      </c>
      <c r="B177" s="3" t="s">
        <v>53</v>
      </c>
      <c r="C177" s="3" t="str">
        <f t="shared" si="11"/>
        <v>WBT</v>
      </c>
      <c r="D177" s="3" t="s">
        <v>56</v>
      </c>
      <c r="E177" s="3" t="s">
        <v>51</v>
      </c>
      <c r="F177" s="3">
        <v>85277</v>
      </c>
      <c r="G177" s="4">
        <v>74</v>
      </c>
      <c r="H177" s="3">
        <v>2023</v>
      </c>
      <c r="I177" s="4">
        <v>74</v>
      </c>
      <c r="J177" s="3">
        <v>2023</v>
      </c>
    </row>
    <row r="178" spans="1:10" outlineLevel="1" x14ac:dyDescent="0.25">
      <c r="A178" s="8"/>
      <c r="B178" s="5"/>
      <c r="C178" s="5" t="s">
        <v>241</v>
      </c>
      <c r="D178" s="5"/>
      <c r="E178" s="5"/>
      <c r="F178" s="5"/>
      <c r="G178" s="6">
        <v>4032</v>
      </c>
      <c r="H178" s="5"/>
      <c r="I178" s="6">
        <v>4032</v>
      </c>
      <c r="J178" s="5"/>
    </row>
    <row r="179" spans="1:10" outlineLevel="2" x14ac:dyDescent="0.25">
      <c r="A179" s="7" t="s">
        <v>52</v>
      </c>
      <c r="B179" s="3" t="s">
        <v>53</v>
      </c>
      <c r="C179" s="3" t="str">
        <f>+RIGHT(D179,3)</f>
        <v>WBZ</v>
      </c>
      <c r="D179" s="3" t="s">
        <v>85</v>
      </c>
      <c r="E179" s="3" t="s">
        <v>86</v>
      </c>
      <c r="F179" s="3">
        <v>85034</v>
      </c>
      <c r="G179" s="4">
        <v>1478</v>
      </c>
      <c r="H179" s="3">
        <v>2022</v>
      </c>
      <c r="I179" s="4">
        <v>1478</v>
      </c>
      <c r="J179" s="3">
        <v>2022</v>
      </c>
    </row>
    <row r="180" spans="1:10" outlineLevel="2" x14ac:dyDescent="0.25">
      <c r="A180" s="7" t="s">
        <v>52</v>
      </c>
      <c r="B180" s="3" t="s">
        <v>53</v>
      </c>
      <c r="C180" s="3" t="str">
        <f>+RIGHT(D180,3)</f>
        <v>WBZ</v>
      </c>
      <c r="D180" s="3" t="s">
        <v>85</v>
      </c>
      <c r="E180" s="3" t="s">
        <v>150</v>
      </c>
      <c r="F180" s="3">
        <v>85157</v>
      </c>
      <c r="G180" s="4">
        <v>7</v>
      </c>
      <c r="H180" s="3">
        <v>2022</v>
      </c>
      <c r="I180" s="4">
        <v>7</v>
      </c>
      <c r="J180" s="3">
        <v>2022</v>
      </c>
    </row>
    <row r="181" spans="1:10" outlineLevel="2" x14ac:dyDescent="0.25">
      <c r="A181" s="7" t="s">
        <v>52</v>
      </c>
      <c r="B181" s="3" t="s">
        <v>53</v>
      </c>
      <c r="C181" s="3" t="str">
        <f>+RIGHT(D181,3)</f>
        <v>WBZ</v>
      </c>
      <c r="D181" s="3" t="s">
        <v>85</v>
      </c>
      <c r="E181" s="3" t="s">
        <v>156</v>
      </c>
      <c r="F181" s="3">
        <v>85175</v>
      </c>
      <c r="G181" s="4">
        <v>304</v>
      </c>
      <c r="H181" s="3">
        <v>2022</v>
      </c>
      <c r="I181" s="4">
        <v>304</v>
      </c>
      <c r="J181" s="3">
        <v>2022</v>
      </c>
    </row>
    <row r="182" spans="1:10" outlineLevel="2" x14ac:dyDescent="0.25">
      <c r="A182" s="7" t="s">
        <v>52</v>
      </c>
      <c r="B182" s="3" t="s">
        <v>53</v>
      </c>
      <c r="C182" s="3" t="str">
        <f>+RIGHT(D182,3)</f>
        <v>WBZ</v>
      </c>
      <c r="D182" s="3" t="s">
        <v>85</v>
      </c>
      <c r="E182" s="3" t="s">
        <v>178</v>
      </c>
      <c r="F182" s="3">
        <v>85261</v>
      </c>
      <c r="G182" s="4">
        <v>6</v>
      </c>
      <c r="H182" s="3">
        <v>2022</v>
      </c>
      <c r="I182" s="4">
        <v>6</v>
      </c>
      <c r="J182" s="3">
        <v>2022</v>
      </c>
    </row>
    <row r="183" spans="1:10" outlineLevel="2" x14ac:dyDescent="0.25">
      <c r="A183" s="7" t="s">
        <v>52</v>
      </c>
      <c r="B183" s="3" t="s">
        <v>53</v>
      </c>
      <c r="C183" s="3" t="str">
        <f>+RIGHT(D183,3)</f>
        <v>WBZ</v>
      </c>
      <c r="D183" s="3" t="s">
        <v>85</v>
      </c>
      <c r="E183" s="3" t="s">
        <v>201</v>
      </c>
      <c r="F183" s="3">
        <v>85291</v>
      </c>
      <c r="G183" s="4">
        <v>14</v>
      </c>
      <c r="H183" s="3">
        <v>2022</v>
      </c>
      <c r="I183" s="4">
        <v>14</v>
      </c>
      <c r="J183" s="3">
        <v>2022</v>
      </c>
    </row>
    <row r="184" spans="1:10" outlineLevel="1" x14ac:dyDescent="0.25">
      <c r="A184" s="8"/>
      <c r="B184" s="5"/>
      <c r="C184" s="5" t="s">
        <v>242</v>
      </c>
      <c r="D184" s="5"/>
      <c r="E184" s="5"/>
      <c r="F184" s="5"/>
      <c r="G184" s="6">
        <v>1809</v>
      </c>
      <c r="H184" s="5"/>
      <c r="I184" s="6">
        <v>1809</v>
      </c>
      <c r="J184" s="5"/>
    </row>
    <row r="185" spans="1:10" outlineLevel="2" x14ac:dyDescent="0.25">
      <c r="A185" s="7" t="s">
        <v>52</v>
      </c>
      <c r="B185" s="3" t="s">
        <v>53</v>
      </c>
      <c r="C185" s="3" t="str">
        <f t="shared" ref="C185:C195" si="12">+RIGHT(D185,3)</f>
        <v>WCA</v>
      </c>
      <c r="D185" s="3" t="s">
        <v>67</v>
      </c>
      <c r="E185" s="3" t="s">
        <v>10</v>
      </c>
      <c r="F185" s="3">
        <v>85014</v>
      </c>
      <c r="G185" s="4">
        <v>487</v>
      </c>
      <c r="H185" s="3">
        <v>2023</v>
      </c>
      <c r="I185" s="4">
        <v>487</v>
      </c>
      <c r="J185" s="3">
        <v>2023</v>
      </c>
    </row>
    <row r="186" spans="1:10" outlineLevel="2" x14ac:dyDescent="0.25">
      <c r="A186" s="7" t="s">
        <v>52</v>
      </c>
      <c r="B186" s="3" t="s">
        <v>53</v>
      </c>
      <c r="C186" s="3" t="str">
        <f t="shared" si="12"/>
        <v>WCA</v>
      </c>
      <c r="D186" s="3" t="s">
        <v>67</v>
      </c>
      <c r="E186" s="3" t="s">
        <v>13</v>
      </c>
      <c r="F186" s="3">
        <v>85040</v>
      </c>
      <c r="G186" s="4">
        <v>718</v>
      </c>
      <c r="H186" s="3">
        <v>2023</v>
      </c>
      <c r="I186" s="4">
        <v>718</v>
      </c>
      <c r="J186" s="3">
        <v>2023</v>
      </c>
    </row>
    <row r="187" spans="1:10" outlineLevel="2" x14ac:dyDescent="0.25">
      <c r="A187" s="7" t="s">
        <v>52</v>
      </c>
      <c r="B187" s="3" t="s">
        <v>53</v>
      </c>
      <c r="C187" s="3" t="str">
        <f t="shared" si="12"/>
        <v>WCA</v>
      </c>
      <c r="D187" s="3" t="s">
        <v>67</v>
      </c>
      <c r="E187" s="3" t="s">
        <v>92</v>
      </c>
      <c r="F187" s="3">
        <v>85041</v>
      </c>
      <c r="G187" s="4">
        <v>118</v>
      </c>
      <c r="H187" s="3">
        <v>2023</v>
      </c>
      <c r="I187" s="4">
        <v>118</v>
      </c>
      <c r="J187" s="3">
        <v>2023</v>
      </c>
    </row>
    <row r="188" spans="1:10" outlineLevel="2" x14ac:dyDescent="0.25">
      <c r="A188" s="7" t="s">
        <v>52</v>
      </c>
      <c r="B188" s="3" t="s">
        <v>53</v>
      </c>
      <c r="C188" s="3" t="str">
        <f t="shared" si="12"/>
        <v>WCA</v>
      </c>
      <c r="D188" s="3" t="s">
        <v>67</v>
      </c>
      <c r="E188" s="3" t="s">
        <v>99</v>
      </c>
      <c r="F188" s="3">
        <v>85056</v>
      </c>
      <c r="G188" s="4">
        <v>1</v>
      </c>
      <c r="H188" s="3">
        <v>2023</v>
      </c>
      <c r="I188" s="4">
        <v>1</v>
      </c>
      <c r="J188" s="3">
        <v>2023</v>
      </c>
    </row>
    <row r="189" spans="1:10" outlineLevel="2" x14ac:dyDescent="0.25">
      <c r="A189" s="7" t="s">
        <v>52</v>
      </c>
      <c r="B189" s="3" t="s">
        <v>53</v>
      </c>
      <c r="C189" s="3" t="str">
        <f t="shared" si="12"/>
        <v>WCA</v>
      </c>
      <c r="D189" s="3" t="s">
        <v>67</v>
      </c>
      <c r="E189" s="3" t="s">
        <v>21</v>
      </c>
      <c r="F189" s="3">
        <v>85115</v>
      </c>
      <c r="G189" s="4">
        <v>7</v>
      </c>
      <c r="H189" s="3">
        <v>2023</v>
      </c>
      <c r="I189" s="4">
        <v>7</v>
      </c>
      <c r="J189" s="3">
        <v>2023</v>
      </c>
    </row>
    <row r="190" spans="1:10" outlineLevel="2" x14ac:dyDescent="0.25">
      <c r="A190" s="7" t="s">
        <v>52</v>
      </c>
      <c r="B190" s="3" t="s">
        <v>53</v>
      </c>
      <c r="C190" s="3" t="str">
        <f t="shared" si="12"/>
        <v>WCA</v>
      </c>
      <c r="D190" s="3" t="s">
        <v>67</v>
      </c>
      <c r="E190" s="3" t="s">
        <v>166</v>
      </c>
      <c r="F190" s="3">
        <v>85237</v>
      </c>
      <c r="G190" s="4">
        <v>104</v>
      </c>
      <c r="H190" s="3">
        <v>2023</v>
      </c>
      <c r="I190" s="4">
        <v>104</v>
      </c>
      <c r="J190" s="3">
        <v>2023</v>
      </c>
    </row>
    <row r="191" spans="1:10" outlineLevel="2" x14ac:dyDescent="0.25">
      <c r="A191" s="7" t="s">
        <v>52</v>
      </c>
      <c r="B191" s="3" t="s">
        <v>53</v>
      </c>
      <c r="C191" s="3" t="str">
        <f t="shared" si="12"/>
        <v>WCA</v>
      </c>
      <c r="D191" s="3" t="s">
        <v>67</v>
      </c>
      <c r="E191" s="3" t="s">
        <v>174</v>
      </c>
      <c r="F191" s="3">
        <v>85205</v>
      </c>
      <c r="G191" s="4">
        <v>10</v>
      </c>
      <c r="H191" s="3">
        <v>2023</v>
      </c>
      <c r="I191" s="4">
        <v>10</v>
      </c>
      <c r="J191" s="3">
        <v>2023</v>
      </c>
    </row>
    <row r="192" spans="1:10" outlineLevel="2" x14ac:dyDescent="0.25">
      <c r="A192" s="7" t="s">
        <v>52</v>
      </c>
      <c r="B192" s="3" t="s">
        <v>53</v>
      </c>
      <c r="C192" s="3" t="str">
        <f t="shared" si="12"/>
        <v>WCA</v>
      </c>
      <c r="D192" s="3" t="s">
        <v>67</v>
      </c>
      <c r="E192" s="3" t="s">
        <v>189</v>
      </c>
      <c r="F192" s="3">
        <v>85252</v>
      </c>
      <c r="G192" s="4">
        <v>3</v>
      </c>
      <c r="H192" s="3">
        <v>2023</v>
      </c>
      <c r="I192" s="4">
        <v>3</v>
      </c>
      <c r="J192" s="3">
        <v>2023</v>
      </c>
    </row>
    <row r="193" spans="1:10" outlineLevel="2" x14ac:dyDescent="0.25">
      <c r="A193" s="7" t="s">
        <v>52</v>
      </c>
      <c r="B193" s="3" t="s">
        <v>53</v>
      </c>
      <c r="C193" s="3" t="str">
        <f t="shared" si="12"/>
        <v>WCA</v>
      </c>
      <c r="D193" s="3" t="s">
        <v>67</v>
      </c>
      <c r="E193" s="3" t="s">
        <v>195</v>
      </c>
      <c r="F193" s="3">
        <v>85271</v>
      </c>
      <c r="G193" s="4">
        <v>226</v>
      </c>
      <c r="H193" s="3">
        <v>2023</v>
      </c>
      <c r="I193" s="4">
        <v>226</v>
      </c>
      <c r="J193" s="3">
        <v>2023</v>
      </c>
    </row>
    <row r="194" spans="1:10" outlineLevel="2" x14ac:dyDescent="0.25">
      <c r="A194" s="7" t="s">
        <v>52</v>
      </c>
      <c r="B194" s="3" t="s">
        <v>53</v>
      </c>
      <c r="C194" s="3" t="str">
        <f t="shared" si="12"/>
        <v>WCA</v>
      </c>
      <c r="D194" s="3" t="s">
        <v>67</v>
      </c>
      <c r="E194" s="3" t="s">
        <v>197</v>
      </c>
      <c r="F194" s="3">
        <v>85248</v>
      </c>
      <c r="G194" s="4">
        <v>3</v>
      </c>
      <c r="H194" s="3">
        <v>2023</v>
      </c>
      <c r="I194" s="4">
        <v>3</v>
      </c>
      <c r="J194" s="3">
        <v>2023</v>
      </c>
    </row>
    <row r="195" spans="1:10" outlineLevel="2" x14ac:dyDescent="0.25">
      <c r="A195" s="7" t="s">
        <v>52</v>
      </c>
      <c r="B195" s="3" t="s">
        <v>53</v>
      </c>
      <c r="C195" s="3" t="str">
        <f t="shared" si="12"/>
        <v>WCA</v>
      </c>
      <c r="D195" s="3" t="s">
        <v>67</v>
      </c>
      <c r="E195" s="3" t="s">
        <v>202</v>
      </c>
      <c r="F195" s="3">
        <v>85292</v>
      </c>
      <c r="G195" s="4">
        <v>495</v>
      </c>
      <c r="H195" s="3">
        <v>2023</v>
      </c>
      <c r="I195" s="4">
        <v>495</v>
      </c>
      <c r="J195" s="3">
        <v>2023</v>
      </c>
    </row>
    <row r="196" spans="1:10" outlineLevel="1" x14ac:dyDescent="0.25">
      <c r="A196" s="8"/>
      <c r="B196" s="5"/>
      <c r="C196" s="5" t="s">
        <v>243</v>
      </c>
      <c r="D196" s="5"/>
      <c r="E196" s="5"/>
      <c r="F196" s="5"/>
      <c r="G196" s="6">
        <v>2172</v>
      </c>
      <c r="H196" s="5"/>
      <c r="I196" s="6">
        <v>2172</v>
      </c>
      <c r="J196" s="5"/>
    </row>
    <row r="197" spans="1:10" outlineLevel="2" x14ac:dyDescent="0.25">
      <c r="A197" s="7" t="s">
        <v>52</v>
      </c>
      <c r="B197" s="3" t="s">
        <v>53</v>
      </c>
      <c r="C197" s="3" t="str">
        <f>+RIGHT(D197,3)</f>
        <v>WCU</v>
      </c>
      <c r="D197" s="3" t="s">
        <v>74</v>
      </c>
      <c r="E197" s="3" t="s">
        <v>75</v>
      </c>
      <c r="F197" s="3">
        <v>85021</v>
      </c>
      <c r="G197" s="4">
        <v>778</v>
      </c>
      <c r="H197" s="3">
        <v>2021</v>
      </c>
      <c r="I197" s="4">
        <v>778</v>
      </c>
      <c r="J197" s="3">
        <v>2021</v>
      </c>
    </row>
    <row r="198" spans="1:10" outlineLevel="2" x14ac:dyDescent="0.25">
      <c r="A198" s="7" t="s">
        <v>52</v>
      </c>
      <c r="B198" s="3" t="s">
        <v>53</v>
      </c>
      <c r="C198" s="3" t="str">
        <f>+RIGHT(D198,3)</f>
        <v>WCU</v>
      </c>
      <c r="D198" s="3" t="s">
        <v>74</v>
      </c>
      <c r="E198" s="3" t="s">
        <v>90</v>
      </c>
      <c r="F198" s="3">
        <v>85039</v>
      </c>
      <c r="G198" s="4">
        <v>6</v>
      </c>
      <c r="H198" s="3">
        <v>2021</v>
      </c>
      <c r="I198" s="4">
        <v>6</v>
      </c>
      <c r="J198" s="3">
        <v>2021</v>
      </c>
    </row>
    <row r="199" spans="1:10" outlineLevel="2" x14ac:dyDescent="0.25">
      <c r="A199" s="7" t="s">
        <v>52</v>
      </c>
      <c r="B199" s="3" t="s">
        <v>53</v>
      </c>
      <c r="C199" s="3" t="str">
        <f>+RIGHT(D199,3)</f>
        <v>WCU</v>
      </c>
      <c r="D199" s="3" t="s">
        <v>74</v>
      </c>
      <c r="E199" s="3" t="s">
        <v>110</v>
      </c>
      <c r="F199" s="3">
        <v>85076</v>
      </c>
      <c r="G199" s="4">
        <v>1639</v>
      </c>
      <c r="H199" s="3">
        <v>2021</v>
      </c>
      <c r="I199" s="4">
        <v>1639</v>
      </c>
      <c r="J199" s="3">
        <v>2021</v>
      </c>
    </row>
    <row r="200" spans="1:10" outlineLevel="2" x14ac:dyDescent="0.25">
      <c r="A200" s="7" t="s">
        <v>52</v>
      </c>
      <c r="B200" s="3" t="s">
        <v>53</v>
      </c>
      <c r="C200" s="3" t="str">
        <f>+RIGHT(D200,3)</f>
        <v>WCU</v>
      </c>
      <c r="D200" s="3" t="s">
        <v>74</v>
      </c>
      <c r="E200" s="3" t="s">
        <v>43</v>
      </c>
      <c r="F200" s="3">
        <v>85295</v>
      </c>
      <c r="G200" s="4">
        <v>17</v>
      </c>
      <c r="H200" s="3">
        <v>2021</v>
      </c>
      <c r="I200" s="4">
        <v>17</v>
      </c>
      <c r="J200" s="3">
        <v>2021</v>
      </c>
    </row>
    <row r="201" spans="1:10" outlineLevel="1" x14ac:dyDescent="0.25">
      <c r="A201" s="8"/>
      <c r="B201" s="5"/>
      <c r="C201" s="5" t="s">
        <v>244</v>
      </c>
      <c r="D201" s="5"/>
      <c r="E201" s="5"/>
      <c r="F201" s="5"/>
      <c r="G201" s="6">
        <v>2440</v>
      </c>
      <c r="H201" s="5"/>
      <c r="I201" s="6">
        <v>2440</v>
      </c>
      <c r="J201" s="5"/>
    </row>
    <row r="202" spans="1:10" outlineLevel="2" x14ac:dyDescent="0.25">
      <c r="A202" s="7" t="s">
        <v>52</v>
      </c>
      <c r="B202" s="3" t="s">
        <v>53</v>
      </c>
      <c r="C202" s="3" t="str">
        <f>+RIGHT(D202,3)</f>
        <v>WLV</v>
      </c>
      <c r="D202" s="3" t="s">
        <v>169</v>
      </c>
      <c r="E202" s="3" t="s">
        <v>168</v>
      </c>
      <c r="F202" s="3">
        <v>85247</v>
      </c>
      <c r="G202" s="4">
        <v>452</v>
      </c>
      <c r="H202" s="3">
        <v>2021</v>
      </c>
      <c r="I202" s="4">
        <v>452</v>
      </c>
      <c r="J202" s="3">
        <v>2021</v>
      </c>
    </row>
    <row r="203" spans="1:10" outlineLevel="2" x14ac:dyDescent="0.25">
      <c r="A203" s="7" t="s">
        <v>52</v>
      </c>
      <c r="B203" s="3" t="s">
        <v>53</v>
      </c>
      <c r="C203" s="3" t="str">
        <f>+RIGHT(D203,3)</f>
        <v>WLV</v>
      </c>
      <c r="D203" s="3" t="s">
        <v>169</v>
      </c>
      <c r="E203" s="3" t="s">
        <v>171</v>
      </c>
      <c r="F203" s="3">
        <v>85198</v>
      </c>
      <c r="G203" s="4">
        <v>615</v>
      </c>
      <c r="H203" s="3">
        <v>2021</v>
      </c>
      <c r="I203" s="4">
        <v>615</v>
      </c>
      <c r="J203" s="3">
        <v>2021</v>
      </c>
    </row>
    <row r="204" spans="1:10" outlineLevel="2" x14ac:dyDescent="0.25">
      <c r="A204" s="7" t="s">
        <v>52</v>
      </c>
      <c r="B204" s="3" t="s">
        <v>53</v>
      </c>
      <c r="C204" s="3" t="str">
        <f>+RIGHT(D204,3)</f>
        <v>WLV</v>
      </c>
      <c r="D204" s="3" t="s">
        <v>169</v>
      </c>
      <c r="E204" s="3" t="s">
        <v>203</v>
      </c>
      <c r="F204" s="3">
        <v>85293</v>
      </c>
      <c r="G204" s="4">
        <v>5</v>
      </c>
      <c r="H204" s="3">
        <v>2021</v>
      </c>
      <c r="I204" s="4">
        <v>5</v>
      </c>
      <c r="J204" s="3">
        <v>2021</v>
      </c>
    </row>
    <row r="205" spans="1:10" outlineLevel="2" x14ac:dyDescent="0.25">
      <c r="A205" s="7" t="s">
        <v>52</v>
      </c>
      <c r="B205" s="3" t="s">
        <v>53</v>
      </c>
      <c r="C205" s="3" t="str">
        <f>+RIGHT(D205,3)</f>
        <v>WLV</v>
      </c>
      <c r="D205" s="3" t="s">
        <v>169</v>
      </c>
      <c r="E205" s="3" t="s">
        <v>45</v>
      </c>
      <c r="F205" s="3">
        <v>85302</v>
      </c>
      <c r="G205" s="4">
        <v>1814</v>
      </c>
      <c r="H205" s="3">
        <v>2021</v>
      </c>
      <c r="I205" s="4">
        <v>1814</v>
      </c>
      <c r="J205" s="3">
        <v>2021</v>
      </c>
    </row>
    <row r="206" spans="1:10" outlineLevel="1" x14ac:dyDescent="0.25">
      <c r="A206" s="8"/>
      <c r="B206" s="5"/>
      <c r="C206" s="5" t="s">
        <v>245</v>
      </c>
      <c r="D206" s="5"/>
      <c r="E206" s="5"/>
      <c r="F206" s="5"/>
      <c r="G206" s="6">
        <v>2886</v>
      </c>
      <c r="H206" s="5"/>
      <c r="I206" s="6">
        <v>2886</v>
      </c>
      <c r="J206" s="5"/>
    </row>
    <row r="207" spans="1:10" outlineLevel="2" x14ac:dyDescent="0.25">
      <c r="A207" s="7" t="s">
        <v>52</v>
      </c>
      <c r="B207" s="3" t="s">
        <v>53</v>
      </c>
      <c r="C207" s="3" t="str">
        <f t="shared" ref="C207:C212" si="13">+RIGHT(D207,3)</f>
        <v>WMC</v>
      </c>
      <c r="D207" s="3" t="s">
        <v>117</v>
      </c>
      <c r="E207" s="3" t="s">
        <v>19</v>
      </c>
      <c r="F207" s="3">
        <v>85084</v>
      </c>
      <c r="G207" s="4">
        <v>7</v>
      </c>
      <c r="H207" s="3">
        <v>2021</v>
      </c>
      <c r="I207" s="4">
        <v>7</v>
      </c>
      <c r="J207" s="3">
        <v>2021</v>
      </c>
    </row>
    <row r="208" spans="1:10" outlineLevel="2" x14ac:dyDescent="0.25">
      <c r="A208" s="7" t="s">
        <v>52</v>
      </c>
      <c r="B208" s="3" t="s">
        <v>53</v>
      </c>
      <c r="C208" s="3" t="str">
        <f t="shared" si="13"/>
        <v>WMC</v>
      </c>
      <c r="D208" s="3" t="s">
        <v>117</v>
      </c>
      <c r="E208" s="3" t="s">
        <v>20</v>
      </c>
      <c r="F208" s="3">
        <v>85109</v>
      </c>
      <c r="G208" s="4">
        <v>1</v>
      </c>
      <c r="H208" s="3">
        <v>2021</v>
      </c>
      <c r="I208" s="4">
        <v>1</v>
      </c>
      <c r="J208" s="3">
        <v>2021</v>
      </c>
    </row>
    <row r="209" spans="1:10" outlineLevel="2" x14ac:dyDescent="0.25">
      <c r="A209" s="7" t="s">
        <v>52</v>
      </c>
      <c r="B209" s="3" t="s">
        <v>53</v>
      </c>
      <c r="C209" s="3" t="str">
        <f t="shared" si="13"/>
        <v>WMC</v>
      </c>
      <c r="D209" s="3" t="s">
        <v>117</v>
      </c>
      <c r="E209" s="3" t="s">
        <v>26</v>
      </c>
      <c r="F209" s="3">
        <v>85153</v>
      </c>
      <c r="G209" s="4">
        <v>1414</v>
      </c>
      <c r="H209" s="3">
        <v>2021</v>
      </c>
      <c r="I209" s="4">
        <v>1414</v>
      </c>
      <c r="J209" s="3">
        <v>2021</v>
      </c>
    </row>
    <row r="210" spans="1:10" outlineLevel="2" x14ac:dyDescent="0.25">
      <c r="A210" s="7" t="s">
        <v>52</v>
      </c>
      <c r="B210" s="3" t="s">
        <v>53</v>
      </c>
      <c r="C210" s="3" t="str">
        <f t="shared" si="13"/>
        <v>WMC</v>
      </c>
      <c r="D210" s="3" t="s">
        <v>117</v>
      </c>
      <c r="E210" s="3" t="s">
        <v>163</v>
      </c>
      <c r="F210" s="3">
        <v>85192</v>
      </c>
      <c r="G210" s="4">
        <v>6</v>
      </c>
      <c r="H210" s="3">
        <v>2021</v>
      </c>
      <c r="I210" s="4">
        <v>6</v>
      </c>
      <c r="J210" s="3">
        <v>2021</v>
      </c>
    </row>
    <row r="211" spans="1:10" outlineLevel="2" x14ac:dyDescent="0.25">
      <c r="A211" s="7" t="s">
        <v>52</v>
      </c>
      <c r="B211" s="3" t="s">
        <v>53</v>
      </c>
      <c r="C211" s="3" t="str">
        <f t="shared" si="13"/>
        <v>WMC</v>
      </c>
      <c r="D211" s="3" t="s">
        <v>117</v>
      </c>
      <c r="E211" s="3" t="s">
        <v>35</v>
      </c>
      <c r="F211" s="3">
        <v>85220</v>
      </c>
      <c r="G211" s="4">
        <v>5</v>
      </c>
      <c r="H211" s="3">
        <v>2021</v>
      </c>
      <c r="I211" s="4">
        <v>5</v>
      </c>
      <c r="J211" s="3">
        <v>2021</v>
      </c>
    </row>
    <row r="212" spans="1:10" outlineLevel="2" x14ac:dyDescent="0.25">
      <c r="A212" s="7" t="s">
        <v>52</v>
      </c>
      <c r="B212" s="3" t="s">
        <v>53</v>
      </c>
      <c r="C212" s="3" t="str">
        <f t="shared" si="13"/>
        <v>WMC</v>
      </c>
      <c r="D212" s="3" t="s">
        <v>117</v>
      </c>
      <c r="E212" s="3" t="s">
        <v>40</v>
      </c>
      <c r="F212" s="3">
        <v>85276</v>
      </c>
      <c r="G212" s="4">
        <v>3</v>
      </c>
      <c r="H212" s="3">
        <v>2021</v>
      </c>
      <c r="I212" s="4">
        <v>3</v>
      </c>
      <c r="J212" s="3">
        <v>2021</v>
      </c>
    </row>
    <row r="213" spans="1:10" outlineLevel="1" x14ac:dyDescent="0.25">
      <c r="A213" s="8"/>
      <c r="B213" s="5"/>
      <c r="C213" s="5" t="s">
        <v>246</v>
      </c>
      <c r="D213" s="5"/>
      <c r="E213" s="5"/>
      <c r="F213" s="5"/>
      <c r="G213" s="6">
        <v>1436</v>
      </c>
      <c r="H213" s="5"/>
      <c r="I213" s="6">
        <v>1436</v>
      </c>
      <c r="J213" s="5"/>
    </row>
    <row r="214" spans="1:10" outlineLevel="2" x14ac:dyDescent="0.25">
      <c r="A214" s="7" t="s">
        <v>52</v>
      </c>
      <c r="B214" s="3" t="s">
        <v>53</v>
      </c>
      <c r="C214" s="3" t="str">
        <f t="shared" ref="C214:C221" si="14">+RIGHT(D214,3)</f>
        <v>WMS</v>
      </c>
      <c r="D214" s="3" t="s">
        <v>93</v>
      </c>
      <c r="E214" s="3" t="s">
        <v>94</v>
      </c>
      <c r="F214" s="3">
        <v>85042</v>
      </c>
      <c r="G214" s="4">
        <v>5</v>
      </c>
      <c r="H214" s="3">
        <v>2023</v>
      </c>
      <c r="I214" s="4">
        <v>5</v>
      </c>
      <c r="J214" s="3">
        <v>2023</v>
      </c>
    </row>
    <row r="215" spans="1:10" outlineLevel="2" x14ac:dyDescent="0.25">
      <c r="A215" s="7" t="s">
        <v>52</v>
      </c>
      <c r="B215" s="3" t="s">
        <v>53</v>
      </c>
      <c r="C215" s="3" t="str">
        <f t="shared" si="14"/>
        <v>WMS</v>
      </c>
      <c r="D215" s="3" t="s">
        <v>93</v>
      </c>
      <c r="E215" s="3" t="s">
        <v>131</v>
      </c>
      <c r="F215" s="3">
        <v>85121</v>
      </c>
      <c r="G215" s="4">
        <v>609</v>
      </c>
      <c r="H215" s="3">
        <v>2023</v>
      </c>
      <c r="I215" s="4">
        <v>609</v>
      </c>
      <c r="J215" s="3">
        <v>2023</v>
      </c>
    </row>
    <row r="216" spans="1:10" outlineLevel="2" x14ac:dyDescent="0.25">
      <c r="A216" s="7" t="s">
        <v>52</v>
      </c>
      <c r="B216" s="3" t="s">
        <v>53</v>
      </c>
      <c r="C216" s="3" t="str">
        <f t="shared" si="14"/>
        <v>WMS</v>
      </c>
      <c r="D216" s="3" t="s">
        <v>93</v>
      </c>
      <c r="E216" s="3" t="s">
        <v>132</v>
      </c>
      <c r="F216" s="3">
        <v>85177</v>
      </c>
      <c r="G216" s="4">
        <v>1</v>
      </c>
      <c r="H216" s="3">
        <v>2023</v>
      </c>
      <c r="I216" s="4">
        <v>1</v>
      </c>
      <c r="J216" s="3">
        <v>2023</v>
      </c>
    </row>
    <row r="217" spans="1:10" outlineLevel="2" x14ac:dyDescent="0.25">
      <c r="A217" s="7" t="s">
        <v>52</v>
      </c>
      <c r="B217" s="3" t="s">
        <v>53</v>
      </c>
      <c r="C217" s="3" t="str">
        <f t="shared" si="14"/>
        <v>WMS</v>
      </c>
      <c r="D217" s="3" t="s">
        <v>93</v>
      </c>
      <c r="E217" s="3" t="s">
        <v>151</v>
      </c>
      <c r="F217" s="3">
        <v>85158</v>
      </c>
      <c r="G217" s="4">
        <v>676</v>
      </c>
      <c r="H217" s="3">
        <v>2023</v>
      </c>
      <c r="I217" s="4">
        <v>676</v>
      </c>
      <c r="J217" s="3">
        <v>2023</v>
      </c>
    </row>
    <row r="218" spans="1:10" outlineLevel="2" x14ac:dyDescent="0.25">
      <c r="A218" s="7" t="s">
        <v>52</v>
      </c>
      <c r="B218" s="3" t="s">
        <v>53</v>
      </c>
      <c r="C218" s="3" t="str">
        <f t="shared" si="14"/>
        <v>WMS</v>
      </c>
      <c r="D218" s="3" t="s">
        <v>93</v>
      </c>
      <c r="E218" s="3" t="s">
        <v>152</v>
      </c>
      <c r="F218" s="3">
        <v>85159</v>
      </c>
      <c r="G218" s="4">
        <v>1227</v>
      </c>
      <c r="H218" s="3">
        <v>2023</v>
      </c>
      <c r="I218" s="4">
        <v>1227</v>
      </c>
      <c r="J218" s="3">
        <v>2023</v>
      </c>
    </row>
    <row r="219" spans="1:10" outlineLevel="2" x14ac:dyDescent="0.25">
      <c r="A219" s="7" t="s">
        <v>52</v>
      </c>
      <c r="B219" s="3" t="s">
        <v>53</v>
      </c>
      <c r="C219" s="3" t="str">
        <f t="shared" si="14"/>
        <v>WMS</v>
      </c>
      <c r="D219" s="3" t="s">
        <v>93</v>
      </c>
      <c r="E219" s="3" t="s">
        <v>157</v>
      </c>
      <c r="F219" s="3">
        <v>85181</v>
      </c>
      <c r="G219" s="4">
        <v>1</v>
      </c>
      <c r="H219" s="3">
        <v>2023</v>
      </c>
      <c r="I219" s="4">
        <v>1</v>
      </c>
      <c r="J219" s="3">
        <v>2023</v>
      </c>
    </row>
    <row r="220" spans="1:10" outlineLevel="2" x14ac:dyDescent="0.25">
      <c r="A220" s="7" t="s">
        <v>52</v>
      </c>
      <c r="B220" s="3" t="s">
        <v>53</v>
      </c>
      <c r="C220" s="3" t="str">
        <f t="shared" si="14"/>
        <v>WMS</v>
      </c>
      <c r="D220" s="3" t="s">
        <v>93</v>
      </c>
      <c r="E220" s="3" t="s">
        <v>172</v>
      </c>
      <c r="F220" s="3">
        <v>85199</v>
      </c>
      <c r="G220" s="4">
        <v>3</v>
      </c>
      <c r="H220" s="3">
        <v>2023</v>
      </c>
      <c r="I220" s="4">
        <v>3</v>
      </c>
      <c r="J220" s="3">
        <v>2023</v>
      </c>
    </row>
    <row r="221" spans="1:10" outlineLevel="2" x14ac:dyDescent="0.25">
      <c r="A221" s="7" t="s">
        <v>52</v>
      </c>
      <c r="B221" s="3" t="s">
        <v>53</v>
      </c>
      <c r="C221" s="3" t="str">
        <f t="shared" si="14"/>
        <v>WMS</v>
      </c>
      <c r="D221" s="3" t="s">
        <v>93</v>
      </c>
      <c r="E221" s="3" t="s">
        <v>208</v>
      </c>
      <c r="F221" s="3">
        <v>85304</v>
      </c>
      <c r="G221" s="4">
        <v>2</v>
      </c>
      <c r="H221" s="3">
        <v>2023</v>
      </c>
      <c r="I221" s="4">
        <v>2</v>
      </c>
      <c r="J221" s="3">
        <v>2023</v>
      </c>
    </row>
    <row r="222" spans="1:10" outlineLevel="1" x14ac:dyDescent="0.25">
      <c r="A222" s="8"/>
      <c r="B222" s="5"/>
      <c r="C222" s="5" t="s">
        <v>247</v>
      </c>
      <c r="D222" s="5"/>
      <c r="E222" s="5"/>
      <c r="F222" s="5"/>
      <c r="G222" s="6">
        <v>2524</v>
      </c>
      <c r="H222" s="5"/>
      <c r="I222" s="6">
        <v>2524</v>
      </c>
      <c r="J222" s="5"/>
    </row>
    <row r="223" spans="1:10" outlineLevel="2" x14ac:dyDescent="0.25">
      <c r="A223" s="7" t="s">
        <v>52</v>
      </c>
      <c r="B223" s="3" t="s">
        <v>53</v>
      </c>
      <c r="C223" s="3" t="str">
        <f t="shared" ref="C223:C232" si="15">+RIGHT(D223,3)</f>
        <v>WMT</v>
      </c>
      <c r="D223" s="3" t="s">
        <v>60</v>
      </c>
      <c r="E223" s="3" t="s">
        <v>59</v>
      </c>
      <c r="F223" s="3">
        <v>85005</v>
      </c>
      <c r="G223" s="4">
        <v>10</v>
      </c>
      <c r="H223" s="3">
        <v>2023</v>
      </c>
      <c r="I223" s="4">
        <v>10</v>
      </c>
      <c r="J223" s="3">
        <v>2023</v>
      </c>
    </row>
    <row r="224" spans="1:10" outlineLevel="2" x14ac:dyDescent="0.25">
      <c r="A224" s="7" t="s">
        <v>52</v>
      </c>
      <c r="B224" s="3" t="s">
        <v>53</v>
      </c>
      <c r="C224" s="3" t="str">
        <f t="shared" si="15"/>
        <v>WMT</v>
      </c>
      <c r="D224" s="3" t="s">
        <v>60</v>
      </c>
      <c r="E224" s="3" t="s">
        <v>84</v>
      </c>
      <c r="F224" s="3">
        <v>85033</v>
      </c>
      <c r="G224" s="4">
        <v>422</v>
      </c>
      <c r="H224" s="3">
        <v>2023</v>
      </c>
      <c r="I224" s="4">
        <v>422</v>
      </c>
      <c r="J224" s="3">
        <v>2023</v>
      </c>
    </row>
    <row r="225" spans="1:10" outlineLevel="2" x14ac:dyDescent="0.25">
      <c r="A225" s="7" t="s">
        <v>52</v>
      </c>
      <c r="B225" s="3" t="s">
        <v>53</v>
      </c>
      <c r="C225" s="3" t="str">
        <f t="shared" si="15"/>
        <v>WMT</v>
      </c>
      <c r="D225" s="3" t="s">
        <v>60</v>
      </c>
      <c r="E225" s="3" t="s">
        <v>92</v>
      </c>
      <c r="F225" s="3">
        <v>85041</v>
      </c>
      <c r="G225" s="4">
        <v>53</v>
      </c>
      <c r="H225" s="3">
        <v>2023</v>
      </c>
      <c r="I225" s="4">
        <v>53</v>
      </c>
      <c r="J225" s="3">
        <v>2023</v>
      </c>
    </row>
    <row r="226" spans="1:10" outlineLevel="2" x14ac:dyDescent="0.25">
      <c r="A226" s="7" t="s">
        <v>52</v>
      </c>
      <c r="B226" s="3" t="s">
        <v>53</v>
      </c>
      <c r="C226" s="3" t="str">
        <f t="shared" si="15"/>
        <v>WMT</v>
      </c>
      <c r="D226" s="3" t="s">
        <v>60</v>
      </c>
      <c r="E226" s="3" t="s">
        <v>144</v>
      </c>
      <c r="F226" s="3">
        <v>85143</v>
      </c>
      <c r="G226" s="4">
        <v>777</v>
      </c>
      <c r="H226" s="3">
        <v>2023</v>
      </c>
      <c r="I226" s="4">
        <v>777</v>
      </c>
      <c r="J226" s="3">
        <v>2023</v>
      </c>
    </row>
    <row r="227" spans="1:10" outlineLevel="2" x14ac:dyDescent="0.25">
      <c r="A227" s="7" t="s">
        <v>52</v>
      </c>
      <c r="B227" s="3" t="s">
        <v>53</v>
      </c>
      <c r="C227" s="3" t="str">
        <f t="shared" si="15"/>
        <v>WMT</v>
      </c>
      <c r="D227" s="3" t="s">
        <v>60</v>
      </c>
      <c r="E227" s="3" t="s">
        <v>27</v>
      </c>
      <c r="F227" s="3">
        <v>85167</v>
      </c>
      <c r="G227" s="4">
        <v>1</v>
      </c>
      <c r="H227" s="3">
        <v>2023</v>
      </c>
      <c r="I227" s="4">
        <v>1</v>
      </c>
      <c r="J227" s="3">
        <v>2023</v>
      </c>
    </row>
    <row r="228" spans="1:10" outlineLevel="2" x14ac:dyDescent="0.25">
      <c r="A228" s="7" t="s">
        <v>52</v>
      </c>
      <c r="B228" s="3" t="s">
        <v>53</v>
      </c>
      <c r="C228" s="3" t="str">
        <f t="shared" si="15"/>
        <v>WMT</v>
      </c>
      <c r="D228" s="3" t="s">
        <v>60</v>
      </c>
      <c r="E228" s="3" t="s">
        <v>28</v>
      </c>
      <c r="F228" s="3">
        <v>85176</v>
      </c>
      <c r="G228" s="4">
        <v>19</v>
      </c>
      <c r="H228" s="3">
        <v>2023</v>
      </c>
      <c r="I228" s="4">
        <v>19</v>
      </c>
      <c r="J228" s="3">
        <v>2023</v>
      </c>
    </row>
    <row r="229" spans="1:10" outlineLevel="2" x14ac:dyDescent="0.25">
      <c r="A229" s="7" t="s">
        <v>52</v>
      </c>
      <c r="B229" s="3" t="s">
        <v>53</v>
      </c>
      <c r="C229" s="3" t="str">
        <f t="shared" si="15"/>
        <v>WMT</v>
      </c>
      <c r="D229" s="3" t="s">
        <v>60</v>
      </c>
      <c r="E229" s="3" t="s">
        <v>174</v>
      </c>
      <c r="F229" s="3">
        <v>85205</v>
      </c>
      <c r="G229" s="4">
        <v>14</v>
      </c>
      <c r="H229" s="3">
        <v>2023</v>
      </c>
      <c r="I229" s="4">
        <v>14</v>
      </c>
      <c r="J229" s="3">
        <v>2023</v>
      </c>
    </row>
    <row r="230" spans="1:10" outlineLevel="2" x14ac:dyDescent="0.25">
      <c r="A230" s="7" t="s">
        <v>52</v>
      </c>
      <c r="B230" s="3" t="s">
        <v>53</v>
      </c>
      <c r="C230" s="3" t="str">
        <f t="shared" si="15"/>
        <v>WMT</v>
      </c>
      <c r="D230" s="3" t="s">
        <v>60</v>
      </c>
      <c r="E230" s="3" t="s">
        <v>188</v>
      </c>
      <c r="F230" s="3">
        <v>85251</v>
      </c>
      <c r="G230" s="4">
        <v>64</v>
      </c>
      <c r="H230" s="3">
        <v>2023</v>
      </c>
      <c r="I230" s="4">
        <v>64</v>
      </c>
      <c r="J230" s="3">
        <v>2023</v>
      </c>
    </row>
    <row r="231" spans="1:10" outlineLevel="2" x14ac:dyDescent="0.25">
      <c r="A231" s="7" t="s">
        <v>52</v>
      </c>
      <c r="B231" s="3" t="s">
        <v>53</v>
      </c>
      <c r="C231" s="3" t="str">
        <f t="shared" si="15"/>
        <v>WMT</v>
      </c>
      <c r="D231" s="3" t="s">
        <v>60</v>
      </c>
      <c r="E231" s="3" t="s">
        <v>41</v>
      </c>
      <c r="F231" s="3">
        <v>85281</v>
      </c>
      <c r="G231" s="4">
        <v>27</v>
      </c>
      <c r="H231" s="3">
        <v>2023</v>
      </c>
      <c r="I231" s="4">
        <v>27</v>
      </c>
      <c r="J231" s="3">
        <v>2023</v>
      </c>
    </row>
    <row r="232" spans="1:10" outlineLevel="2" x14ac:dyDescent="0.25">
      <c r="A232" s="7" t="s">
        <v>52</v>
      </c>
      <c r="B232" s="3" t="s">
        <v>53</v>
      </c>
      <c r="C232" s="3" t="str">
        <f t="shared" si="15"/>
        <v>WMT</v>
      </c>
      <c r="D232" s="3" t="s">
        <v>60</v>
      </c>
      <c r="E232" s="3" t="s">
        <v>209</v>
      </c>
      <c r="F232" s="3">
        <v>85305</v>
      </c>
      <c r="G232" s="4">
        <v>591</v>
      </c>
      <c r="H232" s="3">
        <v>2023</v>
      </c>
      <c r="I232" s="4">
        <v>591</v>
      </c>
      <c r="J232" s="3">
        <v>2023</v>
      </c>
    </row>
    <row r="233" spans="1:10" outlineLevel="1" x14ac:dyDescent="0.25">
      <c r="A233" s="8"/>
      <c r="B233" s="5"/>
      <c r="C233" s="5" t="s">
        <v>248</v>
      </c>
      <c r="D233" s="5"/>
      <c r="E233" s="5"/>
      <c r="F233" s="5"/>
      <c r="G233" s="6">
        <v>1978</v>
      </c>
      <c r="H233" s="5"/>
      <c r="I233" s="6">
        <v>1978</v>
      </c>
      <c r="J233" s="5"/>
    </row>
    <row r="234" spans="1:10" outlineLevel="2" x14ac:dyDescent="0.25">
      <c r="A234" s="7" t="s">
        <v>52</v>
      </c>
      <c r="B234" s="3" t="s">
        <v>53</v>
      </c>
      <c r="C234" s="3" t="str">
        <f t="shared" ref="C234:C243" si="16">+RIGHT(D234,3)</f>
        <v>WPD</v>
      </c>
      <c r="D234" s="3" t="s">
        <v>119</v>
      </c>
      <c r="E234" s="3" t="s">
        <v>120</v>
      </c>
      <c r="F234" s="3">
        <v>85087</v>
      </c>
      <c r="G234" s="4">
        <v>218</v>
      </c>
      <c r="H234" s="3">
        <v>2023</v>
      </c>
      <c r="I234" s="4">
        <v>218</v>
      </c>
      <c r="J234" s="3">
        <v>2023</v>
      </c>
    </row>
    <row r="235" spans="1:10" outlineLevel="2" x14ac:dyDescent="0.25">
      <c r="A235" s="7" t="s">
        <v>52</v>
      </c>
      <c r="B235" s="3" t="s">
        <v>53</v>
      </c>
      <c r="C235" s="3" t="str">
        <f t="shared" si="16"/>
        <v>WPD</v>
      </c>
      <c r="D235" s="3" t="s">
        <v>119</v>
      </c>
      <c r="E235" s="3" t="s">
        <v>122</v>
      </c>
      <c r="F235" s="3">
        <v>85094</v>
      </c>
      <c r="G235" s="4">
        <v>764</v>
      </c>
      <c r="H235" s="3">
        <v>2023</v>
      </c>
      <c r="I235" s="4">
        <v>764</v>
      </c>
      <c r="J235" s="3">
        <v>2023</v>
      </c>
    </row>
    <row r="236" spans="1:10" outlineLevel="2" x14ac:dyDescent="0.25">
      <c r="A236" s="7" t="s">
        <v>52</v>
      </c>
      <c r="B236" s="3" t="s">
        <v>53</v>
      </c>
      <c r="C236" s="3" t="str">
        <f t="shared" si="16"/>
        <v>WPD</v>
      </c>
      <c r="D236" s="3" t="s">
        <v>119</v>
      </c>
      <c r="E236" s="3" t="s">
        <v>134</v>
      </c>
      <c r="F236" s="3">
        <v>85125</v>
      </c>
      <c r="G236" s="4">
        <v>51</v>
      </c>
      <c r="H236" s="3">
        <v>2023</v>
      </c>
      <c r="I236" s="4">
        <v>51</v>
      </c>
      <c r="J236" s="3">
        <v>2023</v>
      </c>
    </row>
    <row r="237" spans="1:10" outlineLevel="2" x14ac:dyDescent="0.25">
      <c r="A237" s="7" t="s">
        <v>52</v>
      </c>
      <c r="B237" s="3" t="s">
        <v>53</v>
      </c>
      <c r="C237" s="3" t="str">
        <f t="shared" si="16"/>
        <v>WPD</v>
      </c>
      <c r="D237" s="3" t="s">
        <v>119</v>
      </c>
      <c r="E237" s="3" t="s">
        <v>138</v>
      </c>
      <c r="F237" s="3">
        <v>85136</v>
      </c>
      <c r="G237" s="4">
        <v>90</v>
      </c>
      <c r="H237" s="3">
        <v>2023</v>
      </c>
      <c r="I237" s="4">
        <v>90</v>
      </c>
      <c r="J237" s="3">
        <v>2023</v>
      </c>
    </row>
    <row r="238" spans="1:10" outlineLevel="2" x14ac:dyDescent="0.25">
      <c r="A238" s="7" t="s">
        <v>52</v>
      </c>
      <c r="B238" s="3" t="s">
        <v>53</v>
      </c>
      <c r="C238" s="3" t="str">
        <f t="shared" si="16"/>
        <v>WPD</v>
      </c>
      <c r="D238" s="3" t="s">
        <v>119</v>
      </c>
      <c r="E238" s="3" t="s">
        <v>144</v>
      </c>
      <c r="F238" s="3">
        <v>85143</v>
      </c>
      <c r="G238" s="4">
        <v>2</v>
      </c>
      <c r="H238" s="3">
        <v>2023</v>
      </c>
      <c r="I238" s="4">
        <v>2</v>
      </c>
      <c r="J238" s="3">
        <v>2023</v>
      </c>
    </row>
    <row r="239" spans="1:10" outlineLevel="2" x14ac:dyDescent="0.25">
      <c r="A239" s="7" t="s">
        <v>52</v>
      </c>
      <c r="B239" s="3" t="s">
        <v>53</v>
      </c>
      <c r="C239" s="3" t="str">
        <f t="shared" si="16"/>
        <v>WPD</v>
      </c>
      <c r="D239" s="3" t="s">
        <v>119</v>
      </c>
      <c r="E239" s="3" t="s">
        <v>158</v>
      </c>
      <c r="F239" s="3">
        <v>85184</v>
      </c>
      <c r="G239" s="4">
        <v>229</v>
      </c>
      <c r="H239" s="3">
        <v>2023</v>
      </c>
      <c r="I239" s="4">
        <v>229</v>
      </c>
      <c r="J239" s="3">
        <v>2023</v>
      </c>
    </row>
    <row r="240" spans="1:10" outlineLevel="2" x14ac:dyDescent="0.25">
      <c r="A240" s="7" t="s">
        <v>52</v>
      </c>
      <c r="B240" s="3" t="s">
        <v>53</v>
      </c>
      <c r="C240" s="3" t="str">
        <f t="shared" si="16"/>
        <v>WPD</v>
      </c>
      <c r="D240" s="3" t="s">
        <v>119</v>
      </c>
      <c r="E240" s="3" t="s">
        <v>180</v>
      </c>
      <c r="F240" s="3">
        <v>85227</v>
      </c>
      <c r="G240" s="4">
        <v>3</v>
      </c>
      <c r="H240" s="3">
        <v>2023</v>
      </c>
      <c r="I240" s="4">
        <v>3</v>
      </c>
      <c r="J240" s="3">
        <v>2023</v>
      </c>
    </row>
    <row r="241" spans="1:10" outlineLevel="2" x14ac:dyDescent="0.25">
      <c r="A241" s="7" t="s">
        <v>52</v>
      </c>
      <c r="B241" s="3" t="s">
        <v>53</v>
      </c>
      <c r="C241" s="3" t="str">
        <f t="shared" si="16"/>
        <v>WPD</v>
      </c>
      <c r="D241" s="3" t="s">
        <v>119</v>
      </c>
      <c r="E241" s="3" t="s">
        <v>181</v>
      </c>
      <c r="F241" s="3">
        <v>85229</v>
      </c>
      <c r="G241" s="4">
        <v>404</v>
      </c>
      <c r="H241" s="3">
        <v>2023</v>
      </c>
      <c r="I241" s="4">
        <v>404</v>
      </c>
      <c r="J241" s="3">
        <v>2023</v>
      </c>
    </row>
    <row r="242" spans="1:10" outlineLevel="2" x14ac:dyDescent="0.25">
      <c r="A242" s="7" t="s">
        <v>52</v>
      </c>
      <c r="B242" s="3" t="s">
        <v>53</v>
      </c>
      <c r="C242" s="3" t="str">
        <f t="shared" si="16"/>
        <v>WPD</v>
      </c>
      <c r="D242" s="3" t="s">
        <v>119</v>
      </c>
      <c r="E242" s="3" t="s">
        <v>188</v>
      </c>
      <c r="F242" s="3">
        <v>85251</v>
      </c>
      <c r="G242" s="4">
        <v>306</v>
      </c>
      <c r="H242" s="3">
        <v>2023</v>
      </c>
      <c r="I242" s="4">
        <v>306</v>
      </c>
      <c r="J242" s="3">
        <v>2023</v>
      </c>
    </row>
    <row r="243" spans="1:10" outlineLevel="2" x14ac:dyDescent="0.25">
      <c r="A243" s="7" t="s">
        <v>52</v>
      </c>
      <c r="B243" s="3" t="s">
        <v>53</v>
      </c>
      <c r="C243" s="3" t="str">
        <f t="shared" si="16"/>
        <v>WPD</v>
      </c>
      <c r="D243" s="3" t="s">
        <v>119</v>
      </c>
      <c r="E243" s="3" t="s">
        <v>39</v>
      </c>
      <c r="F243" s="3">
        <v>85256</v>
      </c>
      <c r="G243" s="4">
        <v>19</v>
      </c>
      <c r="H243" s="3">
        <v>2023</v>
      </c>
      <c r="I243" s="4">
        <v>19</v>
      </c>
      <c r="J243" s="3">
        <v>2023</v>
      </c>
    </row>
    <row r="244" spans="1:10" outlineLevel="1" x14ac:dyDescent="0.25">
      <c r="A244" s="8"/>
      <c r="B244" s="5"/>
      <c r="C244" s="5" t="s">
        <v>249</v>
      </c>
      <c r="D244" s="5"/>
      <c r="E244" s="5"/>
      <c r="F244" s="5"/>
      <c r="G244" s="6">
        <v>2086</v>
      </c>
      <c r="H244" s="5"/>
      <c r="I244" s="6">
        <v>2086</v>
      </c>
      <c r="J244" s="5"/>
    </row>
    <row r="245" spans="1:10" outlineLevel="2" x14ac:dyDescent="0.25">
      <c r="A245" s="7" t="s">
        <v>52</v>
      </c>
      <c r="B245" s="3" t="s">
        <v>53</v>
      </c>
      <c r="C245" s="3" t="str">
        <f t="shared" ref="C245:C251" si="17">+RIGHT(D245,3)</f>
        <v>WSP</v>
      </c>
      <c r="D245" s="3" t="s">
        <v>83</v>
      </c>
      <c r="E245" s="3" t="s">
        <v>11</v>
      </c>
      <c r="F245" s="3">
        <v>85031</v>
      </c>
      <c r="G245" s="4">
        <v>18</v>
      </c>
      <c r="H245" s="3">
        <v>2021</v>
      </c>
      <c r="I245" s="4">
        <v>18</v>
      </c>
      <c r="J245" s="3">
        <v>2021</v>
      </c>
    </row>
    <row r="246" spans="1:10" outlineLevel="2" x14ac:dyDescent="0.25">
      <c r="A246" s="7" t="s">
        <v>52</v>
      </c>
      <c r="B246" s="3" t="s">
        <v>53</v>
      </c>
      <c r="C246" s="3" t="str">
        <f t="shared" si="17"/>
        <v>WSP</v>
      </c>
      <c r="D246" s="3" t="s">
        <v>83</v>
      </c>
      <c r="E246" s="3" t="s">
        <v>106</v>
      </c>
      <c r="F246" s="3">
        <v>85066</v>
      </c>
      <c r="G246" s="4">
        <v>402</v>
      </c>
      <c r="H246" s="3">
        <v>2021</v>
      </c>
      <c r="I246" s="4">
        <v>402</v>
      </c>
      <c r="J246" s="3">
        <v>2021</v>
      </c>
    </row>
    <row r="247" spans="1:10" outlineLevel="2" x14ac:dyDescent="0.25">
      <c r="A247" s="7" t="s">
        <v>52</v>
      </c>
      <c r="B247" s="3" t="s">
        <v>53</v>
      </c>
      <c r="C247" s="3" t="str">
        <f t="shared" si="17"/>
        <v>WSP</v>
      </c>
      <c r="D247" s="3" t="s">
        <v>83</v>
      </c>
      <c r="E247" s="3" t="s">
        <v>141</v>
      </c>
      <c r="F247" s="3">
        <v>85140</v>
      </c>
      <c r="G247" s="4">
        <v>18</v>
      </c>
      <c r="H247" s="3">
        <v>2021</v>
      </c>
      <c r="I247" s="4">
        <v>18</v>
      </c>
      <c r="J247" s="3">
        <v>2021</v>
      </c>
    </row>
    <row r="248" spans="1:10" outlineLevel="2" x14ac:dyDescent="0.25">
      <c r="A248" s="7" t="s">
        <v>52</v>
      </c>
      <c r="B248" s="3" t="s">
        <v>53</v>
      </c>
      <c r="C248" s="3" t="str">
        <f t="shared" si="17"/>
        <v>WSP</v>
      </c>
      <c r="D248" s="3" t="s">
        <v>83</v>
      </c>
      <c r="E248" s="3" t="s">
        <v>146</v>
      </c>
      <c r="F248" s="3">
        <v>85145</v>
      </c>
      <c r="G248" s="4">
        <v>491</v>
      </c>
      <c r="H248" s="3">
        <v>2021</v>
      </c>
      <c r="I248" s="4">
        <v>491</v>
      </c>
      <c r="J248" s="3">
        <v>2021</v>
      </c>
    </row>
    <row r="249" spans="1:10" outlineLevel="2" x14ac:dyDescent="0.25">
      <c r="A249" s="7" t="s">
        <v>52</v>
      </c>
      <c r="B249" s="3" t="s">
        <v>53</v>
      </c>
      <c r="C249" s="3" t="str">
        <f t="shared" si="17"/>
        <v>WSP</v>
      </c>
      <c r="D249" s="3" t="s">
        <v>83</v>
      </c>
      <c r="E249" s="3" t="s">
        <v>26</v>
      </c>
      <c r="F249" s="3">
        <v>85153</v>
      </c>
      <c r="G249" s="4">
        <v>22</v>
      </c>
      <c r="H249" s="3">
        <v>2021</v>
      </c>
      <c r="I249" s="4">
        <v>22</v>
      </c>
      <c r="J249" s="3">
        <v>2021</v>
      </c>
    </row>
    <row r="250" spans="1:10" outlineLevel="2" x14ac:dyDescent="0.25">
      <c r="A250" s="7" t="s">
        <v>52</v>
      </c>
      <c r="B250" s="3" t="s">
        <v>53</v>
      </c>
      <c r="C250" s="3" t="str">
        <f t="shared" si="17"/>
        <v>WSP</v>
      </c>
      <c r="D250" s="3" t="s">
        <v>83</v>
      </c>
      <c r="E250" s="3" t="s">
        <v>163</v>
      </c>
      <c r="F250" s="3">
        <v>85192</v>
      </c>
      <c r="G250" s="4">
        <v>10</v>
      </c>
      <c r="H250" s="3">
        <v>2021</v>
      </c>
      <c r="I250" s="4">
        <v>10</v>
      </c>
      <c r="J250" s="3">
        <v>2021</v>
      </c>
    </row>
    <row r="251" spans="1:10" outlineLevel="2" x14ac:dyDescent="0.25">
      <c r="A251" s="7" t="s">
        <v>52</v>
      </c>
      <c r="B251" s="3" t="s">
        <v>53</v>
      </c>
      <c r="C251" s="3" t="str">
        <f t="shared" si="17"/>
        <v>WSP</v>
      </c>
      <c r="D251" s="3" t="s">
        <v>83</v>
      </c>
      <c r="E251" s="3" t="s">
        <v>193</v>
      </c>
      <c r="F251" s="3">
        <v>85266</v>
      </c>
      <c r="G251" s="4">
        <v>740</v>
      </c>
      <c r="H251" s="3">
        <v>2021</v>
      </c>
      <c r="I251" s="4">
        <v>740</v>
      </c>
      <c r="J251" s="3">
        <v>2021</v>
      </c>
    </row>
    <row r="252" spans="1:10" outlineLevel="1" x14ac:dyDescent="0.25">
      <c r="A252" s="8"/>
      <c r="B252" s="5"/>
      <c r="C252" s="5" t="s">
        <v>250</v>
      </c>
      <c r="D252" s="5"/>
      <c r="E252" s="5"/>
      <c r="F252" s="5"/>
      <c r="G252" s="6">
        <v>1701</v>
      </c>
      <c r="H252" s="5"/>
      <c r="I252" s="6">
        <v>1701</v>
      </c>
      <c r="J252" s="5"/>
    </row>
    <row r="253" spans="1:10" outlineLevel="2" x14ac:dyDescent="0.25">
      <c r="A253" s="7" t="s">
        <v>52</v>
      </c>
      <c r="B253" s="3" t="s">
        <v>53</v>
      </c>
      <c r="C253" s="3" t="str">
        <f>+RIGHT(D253,3)</f>
        <v>WTR</v>
      </c>
      <c r="D253" s="3" t="s">
        <v>57</v>
      </c>
      <c r="E253" s="3" t="s">
        <v>46</v>
      </c>
      <c r="F253" s="3">
        <v>85004</v>
      </c>
      <c r="G253" s="4">
        <v>3</v>
      </c>
      <c r="H253" s="3">
        <v>2023</v>
      </c>
      <c r="I253" s="4">
        <v>3</v>
      </c>
      <c r="J253" s="3">
        <v>2023</v>
      </c>
    </row>
    <row r="254" spans="1:10" outlineLevel="2" x14ac:dyDescent="0.25">
      <c r="A254" s="7" t="s">
        <v>52</v>
      </c>
      <c r="B254" s="3" t="s">
        <v>53</v>
      </c>
      <c r="C254" s="3" t="str">
        <f>+RIGHT(D254,3)</f>
        <v>WTR</v>
      </c>
      <c r="D254" s="3" t="s">
        <v>57</v>
      </c>
      <c r="E254" s="3" t="s">
        <v>204</v>
      </c>
      <c r="F254" s="3">
        <v>85294</v>
      </c>
      <c r="G254" s="4">
        <v>8276</v>
      </c>
      <c r="H254" s="3">
        <v>2023</v>
      </c>
      <c r="I254" s="4">
        <v>8276</v>
      </c>
      <c r="J254" s="3">
        <v>2023</v>
      </c>
    </row>
    <row r="255" spans="1:10" outlineLevel="1" x14ac:dyDescent="0.25">
      <c r="A255" s="8"/>
      <c r="B255" s="5"/>
      <c r="C255" s="5" t="s">
        <v>251</v>
      </c>
      <c r="D255" s="5"/>
      <c r="E255" s="5"/>
      <c r="F255" s="5"/>
      <c r="G255" s="6">
        <v>8279</v>
      </c>
      <c r="H255" s="5"/>
      <c r="I255" s="6">
        <v>8279</v>
      </c>
      <c r="J255" s="5"/>
    </row>
    <row r="256" spans="1:10" outlineLevel="2" x14ac:dyDescent="0.25">
      <c r="A256" s="7" t="s">
        <v>52</v>
      </c>
      <c r="B256" s="3" t="s">
        <v>53</v>
      </c>
      <c r="C256" s="3" t="str">
        <f t="shared" ref="C256:C261" si="18">+RIGHT(D256,3)</f>
        <v>XAG</v>
      </c>
      <c r="D256" s="3" t="s">
        <v>54</v>
      </c>
      <c r="E256" s="3" t="s">
        <v>55</v>
      </c>
      <c r="F256" s="3">
        <v>85001</v>
      </c>
      <c r="G256" s="4">
        <v>2469</v>
      </c>
      <c r="H256" s="3">
        <v>2022</v>
      </c>
      <c r="I256" s="4">
        <v>2469</v>
      </c>
      <c r="J256" s="3">
        <v>2022</v>
      </c>
    </row>
    <row r="257" spans="1:10" outlineLevel="2" x14ac:dyDescent="0.25">
      <c r="A257" s="7" t="s">
        <v>52</v>
      </c>
      <c r="B257" s="3" t="s">
        <v>53</v>
      </c>
      <c r="C257" s="3" t="str">
        <f t="shared" si="18"/>
        <v>XAG</v>
      </c>
      <c r="D257" s="3" t="s">
        <v>54</v>
      </c>
      <c r="E257" s="3" t="s">
        <v>46</v>
      </c>
      <c r="F257" s="3">
        <v>85004</v>
      </c>
      <c r="G257" s="4">
        <v>1</v>
      </c>
      <c r="H257" s="3">
        <v>2022</v>
      </c>
      <c r="I257" s="4">
        <v>1</v>
      </c>
      <c r="J257" s="3">
        <v>2022</v>
      </c>
    </row>
    <row r="258" spans="1:10" outlineLevel="2" x14ac:dyDescent="0.25">
      <c r="A258" s="7" t="s">
        <v>52</v>
      </c>
      <c r="B258" s="3" t="s">
        <v>53</v>
      </c>
      <c r="C258" s="3" t="str">
        <f t="shared" si="18"/>
        <v>XAG</v>
      </c>
      <c r="D258" s="3" t="s">
        <v>54</v>
      </c>
      <c r="E258" s="3" t="s">
        <v>118</v>
      </c>
      <c r="F258" s="3">
        <v>85307</v>
      </c>
      <c r="G258" s="4">
        <v>2564</v>
      </c>
      <c r="H258" s="3">
        <v>2022</v>
      </c>
      <c r="I258" s="4">
        <v>2564</v>
      </c>
      <c r="J258" s="3">
        <v>2022</v>
      </c>
    </row>
    <row r="259" spans="1:10" outlineLevel="2" x14ac:dyDescent="0.25">
      <c r="A259" s="7" t="s">
        <v>52</v>
      </c>
      <c r="B259" s="3" t="s">
        <v>53</v>
      </c>
      <c r="C259" s="3" t="str">
        <f t="shared" si="18"/>
        <v>XAG</v>
      </c>
      <c r="D259" s="3" t="s">
        <v>54</v>
      </c>
      <c r="E259" s="3" t="s">
        <v>125</v>
      </c>
      <c r="F259" s="3">
        <v>85104</v>
      </c>
      <c r="G259" s="4">
        <v>195</v>
      </c>
      <c r="H259" s="3">
        <v>2022</v>
      </c>
      <c r="I259" s="4">
        <v>195</v>
      </c>
      <c r="J259" s="3">
        <v>2022</v>
      </c>
    </row>
    <row r="260" spans="1:10" outlineLevel="2" x14ac:dyDescent="0.25">
      <c r="A260" s="7" t="s">
        <v>52</v>
      </c>
      <c r="B260" s="3" t="s">
        <v>53</v>
      </c>
      <c r="C260" s="3" t="str">
        <f t="shared" si="18"/>
        <v>XAG</v>
      </c>
      <c r="D260" s="3" t="s">
        <v>54</v>
      </c>
      <c r="E260" s="3" t="s">
        <v>190</v>
      </c>
      <c r="F260" s="3">
        <v>85255</v>
      </c>
      <c r="G260" s="4">
        <v>47</v>
      </c>
      <c r="H260" s="3">
        <v>2022</v>
      </c>
      <c r="I260" s="4">
        <v>47</v>
      </c>
      <c r="J260" s="3">
        <v>2022</v>
      </c>
    </row>
    <row r="261" spans="1:10" outlineLevel="2" x14ac:dyDescent="0.25">
      <c r="A261" s="7" t="s">
        <v>52</v>
      </c>
      <c r="B261" s="3" t="s">
        <v>53</v>
      </c>
      <c r="C261" s="3" t="str">
        <f t="shared" si="18"/>
        <v>XAG</v>
      </c>
      <c r="D261" s="3" t="s">
        <v>54</v>
      </c>
      <c r="E261" s="3" t="s">
        <v>204</v>
      </c>
      <c r="F261" s="3">
        <v>85294</v>
      </c>
      <c r="G261" s="4">
        <v>22</v>
      </c>
      <c r="H261" s="3">
        <v>2022</v>
      </c>
      <c r="I261" s="4">
        <v>22</v>
      </c>
      <c r="J261" s="3">
        <v>2022</v>
      </c>
    </row>
    <row r="262" spans="1:10" outlineLevel="1" x14ac:dyDescent="0.25">
      <c r="A262" s="8"/>
      <c r="B262" s="5"/>
      <c r="C262" s="5" t="s">
        <v>252</v>
      </c>
      <c r="D262" s="5"/>
      <c r="E262" s="5"/>
      <c r="F262" s="5"/>
      <c r="G262" s="6">
        <v>5298</v>
      </c>
      <c r="H262" s="5"/>
      <c r="I262" s="6">
        <v>5298</v>
      </c>
      <c r="J262" s="5"/>
    </row>
    <row r="263" spans="1:10" outlineLevel="2" x14ac:dyDescent="0.25">
      <c r="A263" s="7" t="s">
        <v>52</v>
      </c>
      <c r="B263" s="3" t="s">
        <v>53</v>
      </c>
      <c r="C263" s="3" t="str">
        <f>+RIGHT(D263,3)</f>
        <v>XLM</v>
      </c>
      <c r="D263" s="3" t="s">
        <v>73</v>
      </c>
      <c r="E263" s="3" t="s">
        <v>72</v>
      </c>
      <c r="F263" s="3">
        <v>85020</v>
      </c>
      <c r="G263" s="4">
        <v>256</v>
      </c>
      <c r="H263" s="3">
        <v>2022</v>
      </c>
      <c r="I263" s="4">
        <v>256</v>
      </c>
      <c r="J263" s="3">
        <v>2022</v>
      </c>
    </row>
    <row r="264" spans="1:10" outlineLevel="2" x14ac:dyDescent="0.25">
      <c r="A264" s="7" t="s">
        <v>52</v>
      </c>
      <c r="B264" s="3" t="s">
        <v>53</v>
      </c>
      <c r="C264" s="3" t="str">
        <f>+RIGHT(D264,3)</f>
        <v>XLM</v>
      </c>
      <c r="D264" s="3" t="s">
        <v>73</v>
      </c>
      <c r="E264" s="3" t="s">
        <v>113</v>
      </c>
      <c r="F264" s="3">
        <v>85078</v>
      </c>
      <c r="G264" s="4">
        <v>580</v>
      </c>
      <c r="H264" s="3">
        <v>2022</v>
      </c>
      <c r="I264" s="4">
        <v>580</v>
      </c>
      <c r="J264" s="3">
        <v>2022</v>
      </c>
    </row>
    <row r="265" spans="1:10" outlineLevel="2" x14ac:dyDescent="0.25">
      <c r="A265" s="7" t="s">
        <v>52</v>
      </c>
      <c r="B265" s="3" t="s">
        <v>53</v>
      </c>
      <c r="C265" s="3" t="str">
        <f>+RIGHT(D265,3)</f>
        <v>XLM</v>
      </c>
      <c r="D265" s="3" t="s">
        <v>73</v>
      </c>
      <c r="E265" s="3" t="s">
        <v>140</v>
      </c>
      <c r="F265" s="3">
        <v>85139</v>
      </c>
      <c r="G265" s="4">
        <v>311</v>
      </c>
      <c r="H265" s="3">
        <v>2022</v>
      </c>
      <c r="I265" s="4">
        <v>311</v>
      </c>
      <c r="J265" s="3">
        <v>2022</v>
      </c>
    </row>
    <row r="266" spans="1:10" outlineLevel="2" x14ac:dyDescent="0.25">
      <c r="A266" s="7" t="s">
        <v>52</v>
      </c>
      <c r="B266" s="3" t="s">
        <v>53</v>
      </c>
      <c r="C266" s="3" t="str">
        <f>+RIGHT(D266,3)</f>
        <v>XLM</v>
      </c>
      <c r="D266" s="3" t="s">
        <v>73</v>
      </c>
      <c r="E266" s="3" t="s">
        <v>194</v>
      </c>
      <c r="F266" s="3">
        <v>85269</v>
      </c>
      <c r="G266" s="4">
        <v>252</v>
      </c>
      <c r="H266" s="3">
        <v>2022</v>
      </c>
      <c r="I266" s="4">
        <v>252</v>
      </c>
      <c r="J266" s="3">
        <v>2022</v>
      </c>
    </row>
    <row r="267" spans="1:10" outlineLevel="1" x14ac:dyDescent="0.25">
      <c r="A267" s="8"/>
      <c r="B267" s="5"/>
      <c r="C267" s="5" t="s">
        <v>253</v>
      </c>
      <c r="D267" s="5"/>
      <c r="E267" s="5"/>
      <c r="F267" s="5"/>
      <c r="G267" s="6">
        <v>1399</v>
      </c>
      <c r="H267" s="5"/>
      <c r="I267" s="6">
        <v>1399</v>
      </c>
      <c r="J267" s="5"/>
    </row>
    <row r="268" spans="1:10" outlineLevel="2" x14ac:dyDescent="0.25">
      <c r="A268" s="7" t="s">
        <v>52</v>
      </c>
      <c r="B268" s="3" t="s">
        <v>53</v>
      </c>
      <c r="C268" s="3" t="str">
        <f t="shared" ref="C268:C283" si="19">+RIGHT(D268,3)</f>
        <v>YHR</v>
      </c>
      <c r="D268" s="3" t="s">
        <v>87</v>
      </c>
      <c r="E268" s="3" t="s">
        <v>86</v>
      </c>
      <c r="F268" s="3">
        <v>85034</v>
      </c>
      <c r="G268" s="4">
        <v>279</v>
      </c>
      <c r="H268" s="3">
        <v>2022</v>
      </c>
      <c r="I268" s="4">
        <v>279</v>
      </c>
      <c r="J268" s="3">
        <v>2022</v>
      </c>
    </row>
    <row r="269" spans="1:10" outlineLevel="2" x14ac:dyDescent="0.25">
      <c r="A269" s="7" t="s">
        <v>52</v>
      </c>
      <c r="B269" s="3" t="s">
        <v>53</v>
      </c>
      <c r="C269" s="3" t="str">
        <f t="shared" si="19"/>
        <v>YHR</v>
      </c>
      <c r="D269" s="3" t="s">
        <v>87</v>
      </c>
      <c r="E269" s="3" t="s">
        <v>13</v>
      </c>
      <c r="F269" s="3">
        <v>85040</v>
      </c>
      <c r="G269" s="4">
        <v>1</v>
      </c>
      <c r="H269" s="3">
        <v>2022</v>
      </c>
      <c r="I269" s="4">
        <v>1</v>
      </c>
      <c r="J269" s="3">
        <v>2022</v>
      </c>
    </row>
    <row r="270" spans="1:10" outlineLevel="2" x14ac:dyDescent="0.25">
      <c r="A270" s="7" t="s">
        <v>52</v>
      </c>
      <c r="B270" s="3" t="s">
        <v>53</v>
      </c>
      <c r="C270" s="3" t="str">
        <f t="shared" si="19"/>
        <v>YHR</v>
      </c>
      <c r="D270" s="3" t="s">
        <v>87</v>
      </c>
      <c r="E270" s="3" t="s">
        <v>99</v>
      </c>
      <c r="F270" s="3">
        <v>85056</v>
      </c>
      <c r="G270" s="4">
        <v>255</v>
      </c>
      <c r="H270" s="3">
        <v>2022</v>
      </c>
      <c r="I270" s="4">
        <v>255</v>
      </c>
      <c r="J270" s="3">
        <v>2022</v>
      </c>
    </row>
    <row r="271" spans="1:10" outlineLevel="2" x14ac:dyDescent="0.25">
      <c r="A271" s="7" t="s">
        <v>52</v>
      </c>
      <c r="B271" s="3" t="s">
        <v>53</v>
      </c>
      <c r="C271" s="3" t="str">
        <f t="shared" si="19"/>
        <v>YHR</v>
      </c>
      <c r="D271" s="3" t="s">
        <v>87</v>
      </c>
      <c r="E271" s="3" t="s">
        <v>156</v>
      </c>
      <c r="F271" s="3">
        <v>85175</v>
      </c>
      <c r="G271" s="4">
        <v>1</v>
      </c>
      <c r="H271" s="3">
        <v>2022</v>
      </c>
      <c r="I271" s="4">
        <v>1</v>
      </c>
      <c r="J271" s="3">
        <v>2022</v>
      </c>
    </row>
    <row r="272" spans="1:10" outlineLevel="2" x14ac:dyDescent="0.25">
      <c r="A272" s="7" t="s">
        <v>52</v>
      </c>
      <c r="B272" s="3" t="s">
        <v>53</v>
      </c>
      <c r="C272" s="3" t="str">
        <f t="shared" si="19"/>
        <v>YHR</v>
      </c>
      <c r="D272" s="3" t="s">
        <v>87</v>
      </c>
      <c r="E272" s="3" t="s">
        <v>157</v>
      </c>
      <c r="F272" s="3">
        <v>85181</v>
      </c>
      <c r="G272" s="4">
        <v>3</v>
      </c>
      <c r="H272" s="3">
        <v>2022</v>
      </c>
      <c r="I272" s="4">
        <v>3</v>
      </c>
      <c r="J272" s="3">
        <v>2022</v>
      </c>
    </row>
    <row r="273" spans="1:10" outlineLevel="2" x14ac:dyDescent="0.25">
      <c r="A273" s="7" t="s">
        <v>52</v>
      </c>
      <c r="B273" s="3" t="s">
        <v>53</v>
      </c>
      <c r="C273" s="3" t="str">
        <f t="shared" si="19"/>
        <v>YHR</v>
      </c>
      <c r="D273" s="3" t="s">
        <v>87</v>
      </c>
      <c r="E273" s="3" t="s">
        <v>30</v>
      </c>
      <c r="F273" s="3">
        <v>85188</v>
      </c>
      <c r="G273" s="4">
        <v>430</v>
      </c>
      <c r="H273" s="3">
        <v>2022</v>
      </c>
      <c r="I273" s="4">
        <v>430</v>
      </c>
      <c r="J273" s="3">
        <v>2022</v>
      </c>
    </row>
    <row r="274" spans="1:10" outlineLevel="2" x14ac:dyDescent="0.25">
      <c r="A274" s="7" t="s">
        <v>52</v>
      </c>
      <c r="B274" s="3" t="s">
        <v>53</v>
      </c>
      <c r="C274" s="3" t="str">
        <f t="shared" si="19"/>
        <v>YHR</v>
      </c>
      <c r="D274" s="3" t="s">
        <v>87</v>
      </c>
      <c r="E274" s="3" t="s">
        <v>165</v>
      </c>
      <c r="F274" s="3">
        <v>85209</v>
      </c>
      <c r="G274" s="4">
        <v>285</v>
      </c>
      <c r="H274" s="3">
        <v>2022</v>
      </c>
      <c r="I274" s="4">
        <v>285</v>
      </c>
      <c r="J274" s="3">
        <v>2022</v>
      </c>
    </row>
    <row r="275" spans="1:10" outlineLevel="2" x14ac:dyDescent="0.25">
      <c r="A275" s="7" t="s">
        <v>52</v>
      </c>
      <c r="B275" s="3" t="s">
        <v>53</v>
      </c>
      <c r="C275" s="3" t="str">
        <f t="shared" si="19"/>
        <v>YHR</v>
      </c>
      <c r="D275" s="3" t="s">
        <v>87</v>
      </c>
      <c r="E275" s="3" t="s">
        <v>166</v>
      </c>
      <c r="F275" s="3">
        <v>85237</v>
      </c>
      <c r="G275" s="4">
        <v>1</v>
      </c>
      <c r="H275" s="3">
        <v>2022</v>
      </c>
      <c r="I275" s="4">
        <v>1</v>
      </c>
      <c r="J275" s="3">
        <v>2022</v>
      </c>
    </row>
    <row r="276" spans="1:10" outlineLevel="2" x14ac:dyDescent="0.25">
      <c r="A276" s="7" t="s">
        <v>52</v>
      </c>
      <c r="B276" s="3" t="s">
        <v>53</v>
      </c>
      <c r="C276" s="3" t="str">
        <f t="shared" si="19"/>
        <v>YHR</v>
      </c>
      <c r="D276" s="3" t="s">
        <v>87</v>
      </c>
      <c r="E276" s="3" t="s">
        <v>172</v>
      </c>
      <c r="F276" s="3">
        <v>85199</v>
      </c>
      <c r="G276" s="4">
        <v>260</v>
      </c>
      <c r="H276" s="3">
        <v>2022</v>
      </c>
      <c r="I276" s="4">
        <v>260</v>
      </c>
      <c r="J276" s="3">
        <v>2022</v>
      </c>
    </row>
    <row r="277" spans="1:10" outlineLevel="2" x14ac:dyDescent="0.25">
      <c r="A277" s="7" t="s">
        <v>52</v>
      </c>
      <c r="B277" s="3" t="s">
        <v>53</v>
      </c>
      <c r="C277" s="3" t="str">
        <f t="shared" si="19"/>
        <v>YHR</v>
      </c>
      <c r="D277" s="3" t="s">
        <v>87</v>
      </c>
      <c r="E277" s="3" t="s">
        <v>177</v>
      </c>
      <c r="F277" s="3">
        <v>85223</v>
      </c>
      <c r="G277" s="4">
        <v>1598</v>
      </c>
      <c r="H277" s="3">
        <v>2022</v>
      </c>
      <c r="I277" s="4">
        <v>1598</v>
      </c>
      <c r="J277" s="3">
        <v>2022</v>
      </c>
    </row>
    <row r="278" spans="1:10" outlineLevel="2" x14ac:dyDescent="0.25">
      <c r="A278" s="7" t="s">
        <v>52</v>
      </c>
      <c r="B278" s="3" t="s">
        <v>53</v>
      </c>
      <c r="C278" s="3" t="str">
        <f t="shared" si="19"/>
        <v>YHR</v>
      </c>
      <c r="D278" s="3" t="s">
        <v>87</v>
      </c>
      <c r="E278" s="3" t="s">
        <v>178</v>
      </c>
      <c r="F278" s="3">
        <v>85261</v>
      </c>
      <c r="G278" s="4">
        <v>29</v>
      </c>
      <c r="H278" s="3">
        <v>2022</v>
      </c>
      <c r="I278" s="4">
        <v>29</v>
      </c>
      <c r="J278" s="3">
        <v>2022</v>
      </c>
    </row>
    <row r="279" spans="1:10" outlineLevel="2" x14ac:dyDescent="0.25">
      <c r="A279" s="7" t="s">
        <v>52</v>
      </c>
      <c r="B279" s="3" t="s">
        <v>53</v>
      </c>
      <c r="C279" s="3" t="str">
        <f t="shared" si="19"/>
        <v>YHR</v>
      </c>
      <c r="D279" s="3" t="s">
        <v>87</v>
      </c>
      <c r="E279" s="3" t="s">
        <v>183</v>
      </c>
      <c r="F279" s="3">
        <v>85233</v>
      </c>
      <c r="G279" s="4">
        <v>340</v>
      </c>
      <c r="H279" s="3">
        <v>2022</v>
      </c>
      <c r="I279" s="4">
        <v>340</v>
      </c>
      <c r="J279" s="3">
        <v>2022</v>
      </c>
    </row>
    <row r="280" spans="1:10" outlineLevel="2" x14ac:dyDescent="0.25">
      <c r="A280" s="7" t="s">
        <v>52</v>
      </c>
      <c r="B280" s="3" t="s">
        <v>53</v>
      </c>
      <c r="C280" s="3" t="str">
        <f t="shared" si="19"/>
        <v>YHR</v>
      </c>
      <c r="D280" s="3" t="s">
        <v>87</v>
      </c>
      <c r="E280" s="3" t="s">
        <v>36</v>
      </c>
      <c r="F280" s="3">
        <v>85235</v>
      </c>
      <c r="G280" s="4">
        <v>271</v>
      </c>
      <c r="H280" s="3">
        <v>2022</v>
      </c>
      <c r="I280" s="4">
        <v>271</v>
      </c>
      <c r="J280" s="3">
        <v>2022</v>
      </c>
    </row>
    <row r="281" spans="1:10" outlineLevel="2" x14ac:dyDescent="0.25">
      <c r="A281" s="7" t="s">
        <v>52</v>
      </c>
      <c r="B281" s="3" t="s">
        <v>53</v>
      </c>
      <c r="C281" s="3" t="str">
        <f t="shared" si="19"/>
        <v>YHR</v>
      </c>
      <c r="D281" s="3" t="s">
        <v>87</v>
      </c>
      <c r="E281" s="3" t="s">
        <v>196</v>
      </c>
      <c r="F281" s="3">
        <v>85274</v>
      </c>
      <c r="G281" s="4">
        <v>25</v>
      </c>
      <c r="H281" s="3">
        <v>2022</v>
      </c>
      <c r="I281" s="4">
        <v>25</v>
      </c>
      <c r="J281" s="3">
        <v>2022</v>
      </c>
    </row>
    <row r="282" spans="1:10" outlineLevel="2" x14ac:dyDescent="0.25">
      <c r="A282" s="7" t="s">
        <v>52</v>
      </c>
      <c r="B282" s="3" t="s">
        <v>53</v>
      </c>
      <c r="C282" s="3" t="str">
        <f t="shared" si="19"/>
        <v>YHR</v>
      </c>
      <c r="D282" s="3" t="s">
        <v>87</v>
      </c>
      <c r="E282" s="3" t="s">
        <v>197</v>
      </c>
      <c r="F282" s="3">
        <v>85248</v>
      </c>
      <c r="G282" s="4">
        <v>285</v>
      </c>
      <c r="H282" s="3">
        <v>2022</v>
      </c>
      <c r="I282" s="4">
        <v>285</v>
      </c>
      <c r="J282" s="3">
        <v>2022</v>
      </c>
    </row>
    <row r="283" spans="1:10" outlineLevel="2" x14ac:dyDescent="0.25">
      <c r="A283" s="7" t="s">
        <v>52</v>
      </c>
      <c r="B283" s="3" t="s">
        <v>53</v>
      </c>
      <c r="C283" s="3" t="str">
        <f t="shared" si="19"/>
        <v>YHR</v>
      </c>
      <c r="D283" s="3" t="s">
        <v>87</v>
      </c>
      <c r="E283" s="3" t="s">
        <v>200</v>
      </c>
      <c r="F283" s="3">
        <v>85290</v>
      </c>
      <c r="G283" s="4">
        <v>318</v>
      </c>
      <c r="H283" s="3">
        <v>2022</v>
      </c>
      <c r="I283" s="4">
        <v>318</v>
      </c>
      <c r="J283" s="3">
        <v>2022</v>
      </c>
    </row>
    <row r="284" spans="1:10" outlineLevel="1" x14ac:dyDescent="0.25">
      <c r="A284" s="8"/>
      <c r="B284" s="5"/>
      <c r="C284" s="5" t="s">
        <v>254</v>
      </c>
      <c r="D284" s="5"/>
      <c r="E284" s="5"/>
      <c r="F284" s="5"/>
      <c r="G284" s="6">
        <v>4381</v>
      </c>
      <c r="H284" s="5"/>
      <c r="I284" s="6">
        <v>4381</v>
      </c>
      <c r="J284" s="5"/>
    </row>
    <row r="285" spans="1:10" outlineLevel="2" x14ac:dyDescent="0.25">
      <c r="A285" s="7" t="s">
        <v>52</v>
      </c>
      <c r="B285" s="3" t="s">
        <v>53</v>
      </c>
      <c r="C285" s="3" t="str">
        <f>+RIGHT(D285,3)</f>
        <v>YLA</v>
      </c>
      <c r="D285" s="3" t="s">
        <v>91</v>
      </c>
      <c r="E285" s="3" t="s">
        <v>90</v>
      </c>
      <c r="F285" s="3">
        <v>85039</v>
      </c>
      <c r="G285" s="4">
        <v>14</v>
      </c>
      <c r="H285" s="3">
        <v>2022</v>
      </c>
      <c r="I285" s="4">
        <v>14</v>
      </c>
      <c r="J285" s="3">
        <v>2022</v>
      </c>
    </row>
    <row r="286" spans="1:10" outlineLevel="2" x14ac:dyDescent="0.25">
      <c r="A286" s="7" t="s">
        <v>52</v>
      </c>
      <c r="B286" s="3" t="s">
        <v>53</v>
      </c>
      <c r="C286" s="3" t="str">
        <f>+RIGHT(D286,3)</f>
        <v>YLA</v>
      </c>
      <c r="D286" s="3" t="s">
        <v>91</v>
      </c>
      <c r="E286" s="3" t="s">
        <v>130</v>
      </c>
      <c r="F286" s="3">
        <v>85119</v>
      </c>
      <c r="G286" s="4">
        <v>1135</v>
      </c>
      <c r="H286" s="3">
        <v>2022</v>
      </c>
      <c r="I286" s="4">
        <v>1135</v>
      </c>
      <c r="J286" s="3">
        <v>2022</v>
      </c>
    </row>
    <row r="287" spans="1:10" outlineLevel="2" x14ac:dyDescent="0.25">
      <c r="A287" s="7" t="s">
        <v>52</v>
      </c>
      <c r="B287" s="3" t="s">
        <v>53</v>
      </c>
      <c r="C287" s="3" t="str">
        <f>+RIGHT(D287,3)</f>
        <v>YLA</v>
      </c>
      <c r="D287" s="3" t="s">
        <v>91</v>
      </c>
      <c r="E287" s="3" t="s">
        <v>203</v>
      </c>
      <c r="F287" s="3">
        <v>85293</v>
      </c>
      <c r="G287" s="4">
        <v>740</v>
      </c>
      <c r="H287" s="3">
        <v>2022</v>
      </c>
      <c r="I287" s="4">
        <v>740</v>
      </c>
      <c r="J287" s="3">
        <v>2022</v>
      </c>
    </row>
    <row r="288" spans="1:10" outlineLevel="1" x14ac:dyDescent="0.25">
      <c r="A288" s="8"/>
      <c r="B288" s="5"/>
      <c r="C288" s="5" t="s">
        <v>255</v>
      </c>
      <c r="D288" s="5"/>
      <c r="E288" s="5"/>
      <c r="F288" s="5"/>
      <c r="G288" s="6">
        <v>1889</v>
      </c>
      <c r="H288" s="5"/>
      <c r="I288" s="6">
        <v>1889</v>
      </c>
      <c r="J288" s="5"/>
    </row>
    <row r="289" spans="1:10" outlineLevel="2" x14ac:dyDescent="0.25">
      <c r="A289" s="7" t="s">
        <v>52</v>
      </c>
      <c r="B289" s="3" t="s">
        <v>53</v>
      </c>
      <c r="C289" s="3" t="str">
        <f t="shared" ref="C289:C296" si="20">+RIGHT(D289,3)</f>
        <v>ZPU</v>
      </c>
      <c r="D289" s="3" t="s">
        <v>95</v>
      </c>
      <c r="E289" s="3" t="s">
        <v>94</v>
      </c>
      <c r="F289" s="3">
        <v>85042</v>
      </c>
      <c r="G289" s="4">
        <v>1006</v>
      </c>
      <c r="H289" s="3">
        <v>2022</v>
      </c>
      <c r="I289" s="4">
        <v>1006</v>
      </c>
      <c r="J289" s="3">
        <v>2022</v>
      </c>
    </row>
    <row r="290" spans="1:10" outlineLevel="2" x14ac:dyDescent="0.25">
      <c r="A290" s="7" t="s">
        <v>52</v>
      </c>
      <c r="B290" s="3" t="s">
        <v>53</v>
      </c>
      <c r="C290" s="3" t="str">
        <f t="shared" si="20"/>
        <v>ZPU</v>
      </c>
      <c r="D290" s="3" t="s">
        <v>95</v>
      </c>
      <c r="E290" s="3" t="s">
        <v>15</v>
      </c>
      <c r="F290" s="3">
        <v>85049</v>
      </c>
      <c r="G290" s="4">
        <v>943</v>
      </c>
      <c r="H290" s="3">
        <v>2022</v>
      </c>
      <c r="I290" s="4">
        <v>943</v>
      </c>
      <c r="J290" s="3">
        <v>2022</v>
      </c>
    </row>
    <row r="291" spans="1:10" outlineLevel="2" x14ac:dyDescent="0.25">
      <c r="A291" s="7" t="s">
        <v>52</v>
      </c>
      <c r="B291" s="3" t="s">
        <v>53</v>
      </c>
      <c r="C291" s="3" t="str">
        <f t="shared" si="20"/>
        <v>ZPU</v>
      </c>
      <c r="D291" s="3" t="s">
        <v>95</v>
      </c>
      <c r="E291" s="3" t="s">
        <v>148</v>
      </c>
      <c r="F291" s="3">
        <v>85149</v>
      </c>
      <c r="G291" s="4">
        <v>184</v>
      </c>
      <c r="H291" s="3">
        <v>2022</v>
      </c>
      <c r="I291" s="4">
        <v>184</v>
      </c>
      <c r="J291" s="3">
        <v>2022</v>
      </c>
    </row>
    <row r="292" spans="1:10" outlineLevel="2" x14ac:dyDescent="0.25">
      <c r="A292" s="7" t="s">
        <v>52</v>
      </c>
      <c r="B292" s="3" t="s">
        <v>53</v>
      </c>
      <c r="C292" s="3" t="str">
        <f t="shared" si="20"/>
        <v>ZPU</v>
      </c>
      <c r="D292" s="3" t="s">
        <v>95</v>
      </c>
      <c r="E292" s="3" t="s">
        <v>152</v>
      </c>
      <c r="F292" s="3">
        <v>85159</v>
      </c>
      <c r="G292" s="4">
        <v>5</v>
      </c>
      <c r="H292" s="3">
        <v>2022</v>
      </c>
      <c r="I292" s="4">
        <v>5</v>
      </c>
      <c r="J292" s="3">
        <v>2022</v>
      </c>
    </row>
    <row r="293" spans="1:10" outlineLevel="2" x14ac:dyDescent="0.25">
      <c r="A293" s="7" t="s">
        <v>52</v>
      </c>
      <c r="B293" s="3" t="s">
        <v>53</v>
      </c>
      <c r="C293" s="3" t="str">
        <f t="shared" si="20"/>
        <v>ZPU</v>
      </c>
      <c r="D293" s="3" t="s">
        <v>95</v>
      </c>
      <c r="E293" s="3" t="s">
        <v>159</v>
      </c>
      <c r="F293" s="3">
        <v>85185</v>
      </c>
      <c r="G293" s="4">
        <v>330</v>
      </c>
      <c r="H293" s="3">
        <v>2022</v>
      </c>
      <c r="I293" s="4">
        <v>330</v>
      </c>
      <c r="J293" s="3">
        <v>2022</v>
      </c>
    </row>
    <row r="294" spans="1:10" outlineLevel="2" x14ac:dyDescent="0.25">
      <c r="A294" s="7" t="s">
        <v>52</v>
      </c>
      <c r="B294" s="3" t="s">
        <v>53</v>
      </c>
      <c r="C294" s="3" t="str">
        <f t="shared" si="20"/>
        <v>ZPU</v>
      </c>
      <c r="D294" s="3" t="s">
        <v>95</v>
      </c>
      <c r="E294" s="3" t="s">
        <v>176</v>
      </c>
      <c r="F294" s="3">
        <v>85267</v>
      </c>
      <c r="G294" s="4">
        <v>500</v>
      </c>
      <c r="H294" s="3">
        <v>2022</v>
      </c>
      <c r="I294" s="4">
        <v>500</v>
      </c>
      <c r="J294" s="3">
        <v>2022</v>
      </c>
    </row>
    <row r="295" spans="1:10" outlineLevel="2" x14ac:dyDescent="0.25">
      <c r="A295" s="7" t="s">
        <v>52</v>
      </c>
      <c r="B295" s="3" t="s">
        <v>53</v>
      </c>
      <c r="C295" s="3" t="str">
        <f t="shared" si="20"/>
        <v>ZPU</v>
      </c>
      <c r="D295" s="3" t="s">
        <v>95</v>
      </c>
      <c r="E295" s="3" t="s">
        <v>34</v>
      </c>
      <c r="F295" s="3">
        <v>85216</v>
      </c>
      <c r="G295" s="4">
        <v>3</v>
      </c>
      <c r="H295" s="3">
        <v>2022</v>
      </c>
      <c r="I295" s="4">
        <v>3</v>
      </c>
      <c r="J295" s="3">
        <v>2022</v>
      </c>
    </row>
    <row r="296" spans="1:10" outlineLevel="2" x14ac:dyDescent="0.25">
      <c r="A296" s="7" t="s">
        <v>52</v>
      </c>
      <c r="B296" s="3" t="s">
        <v>53</v>
      </c>
      <c r="C296" s="3" t="str">
        <f t="shared" si="20"/>
        <v>ZPU</v>
      </c>
      <c r="D296" s="3" t="s">
        <v>95</v>
      </c>
      <c r="E296" s="3" t="s">
        <v>44</v>
      </c>
      <c r="F296" s="3">
        <v>85297</v>
      </c>
      <c r="G296" s="4">
        <v>2</v>
      </c>
      <c r="H296" s="3">
        <v>2022</v>
      </c>
      <c r="I296" s="4">
        <v>2</v>
      </c>
      <c r="J296" s="3">
        <v>2022</v>
      </c>
    </row>
    <row r="297" spans="1:10" outlineLevel="1" x14ac:dyDescent="0.25">
      <c r="A297" s="8"/>
      <c r="B297" s="5"/>
      <c r="C297" s="5" t="s">
        <v>256</v>
      </c>
      <c r="D297" s="5"/>
      <c r="E297" s="5"/>
      <c r="F297" s="5"/>
      <c r="G297" s="6">
        <v>2973</v>
      </c>
      <c r="H297" s="5"/>
      <c r="I297" s="6">
        <v>2973</v>
      </c>
      <c r="J297" s="5"/>
    </row>
    <row r="298" spans="1:10" ht="15.75" thickBot="1" x14ac:dyDescent="0.3">
      <c r="A298" s="9"/>
      <c r="B298" s="10"/>
      <c r="C298" s="11" t="s">
        <v>216</v>
      </c>
      <c r="D298" s="10"/>
      <c r="E298" s="10"/>
      <c r="F298" s="10"/>
      <c r="G298" s="12">
        <f>G7+G12+G16+G23+G35+G41+G47+G56+G61+G67+G73+G83+G91+G96+G101+G108+G117+G125+G138+G143+G146+G151+G159+G169+G178+G184+G196+G201+G206+G213+G222+G233+G244+G252+G255+G262+G267+G284+G288+G297</f>
        <v>107396</v>
      </c>
      <c r="H298" s="10"/>
      <c r="I298" s="12">
        <f>I7+I12+I16+I23+I35+I41+I47+I56+I61+I67+I73+I83+I91+I96+I101+I108+I117+I125+I138+I143+I146+I151+I159+I169+I178+I184+I196+I201+I206+I213+I222+I233+I244+I252+I255+I262+I267+I284+I288+I297</f>
        <v>107396</v>
      </c>
      <c r="J298" s="10"/>
    </row>
  </sheetData>
  <autoFilter ref="A1:J297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5"/>
  <sheetViews>
    <sheetView showGridLines="0" topLeftCell="C1" zoomScale="85" zoomScaleNormal="85" workbookViewId="0">
      <selection activeCell="K26" sqref="K26"/>
    </sheetView>
  </sheetViews>
  <sheetFormatPr baseColWidth="10" defaultRowHeight="15" x14ac:dyDescent="0.25"/>
  <cols>
    <col min="2" max="2" width="4.140625" customWidth="1"/>
    <col min="3" max="3" width="36.85546875" bestFit="1" customWidth="1"/>
    <col min="4" max="4" width="18" customWidth="1"/>
    <col min="5" max="15" width="10.7109375" customWidth="1"/>
  </cols>
  <sheetData>
    <row r="1" spans="1:15" ht="15" customHeight="1" x14ac:dyDescent="0.25">
      <c r="A1" s="25" t="s">
        <v>257</v>
      </c>
      <c r="C1" s="24" t="s">
        <v>0</v>
      </c>
      <c r="D1" s="24" t="s">
        <v>1</v>
      </c>
      <c r="E1" s="21" t="s">
        <v>211</v>
      </c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x14ac:dyDescent="0.25">
      <c r="A2" s="25"/>
      <c r="C2" s="24"/>
      <c r="D2" s="24"/>
      <c r="E2" s="13">
        <v>2020</v>
      </c>
      <c r="F2" s="13">
        <v>2021</v>
      </c>
      <c r="G2" s="13">
        <v>2022</v>
      </c>
      <c r="H2" s="13">
        <v>2023</v>
      </c>
      <c r="I2" s="13">
        <v>2024</v>
      </c>
      <c r="J2" s="13">
        <v>2025</v>
      </c>
      <c r="K2" s="13">
        <v>2026</v>
      </c>
      <c r="L2" s="13">
        <v>2027</v>
      </c>
      <c r="M2" s="13">
        <v>2028</v>
      </c>
      <c r="N2" s="13">
        <v>2029</v>
      </c>
      <c r="O2" s="13">
        <v>2030</v>
      </c>
    </row>
    <row r="3" spans="1:15" x14ac:dyDescent="0.25">
      <c r="A3" s="25"/>
      <c r="C3" s="14" t="s">
        <v>52</v>
      </c>
      <c r="D3" s="15" t="s">
        <v>53</v>
      </c>
      <c r="E3" s="20">
        <f>E7</f>
        <v>0</v>
      </c>
      <c r="F3" s="20">
        <f>E3+F7</f>
        <v>15648</v>
      </c>
      <c r="G3" s="20">
        <f>F3+G7</f>
        <v>66050</v>
      </c>
      <c r="H3" s="20">
        <f>G3+H7</f>
        <v>107396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</row>
    <row r="4" spans="1:15" x14ac:dyDescent="0.25">
      <c r="A4" s="25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" customHeight="1" x14ac:dyDescent="0.25">
      <c r="A5" s="25"/>
      <c r="C5" s="24" t="s">
        <v>0</v>
      </c>
      <c r="D5" s="24" t="s">
        <v>1</v>
      </c>
      <c r="E5" s="21" t="s">
        <v>212</v>
      </c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x14ac:dyDescent="0.25">
      <c r="A6" s="25"/>
      <c r="C6" s="24"/>
      <c r="D6" s="24"/>
      <c r="E6" s="13">
        <v>2020</v>
      </c>
      <c r="F6" s="13">
        <v>2021</v>
      </c>
      <c r="G6" s="13">
        <v>2022</v>
      </c>
      <c r="H6" s="13">
        <v>2023</v>
      </c>
      <c r="I6" s="13">
        <v>2024</v>
      </c>
      <c r="J6" s="13">
        <v>2025</v>
      </c>
      <c r="K6" s="13">
        <v>2026</v>
      </c>
      <c r="L6" s="13">
        <v>2027</v>
      </c>
      <c r="M6" s="13">
        <v>2028</v>
      </c>
      <c r="N6" s="13">
        <v>2029</v>
      </c>
      <c r="O6" s="13">
        <v>2030</v>
      </c>
    </row>
    <row r="7" spans="1:15" x14ac:dyDescent="0.25">
      <c r="A7" s="25"/>
      <c r="C7" s="14" t="s">
        <v>52</v>
      </c>
      <c r="D7" s="15" t="s">
        <v>53</v>
      </c>
      <c r="E7" s="20">
        <v>0</v>
      </c>
      <c r="F7" s="20">
        <v>15648</v>
      </c>
      <c r="G7" s="20">
        <v>50402</v>
      </c>
      <c r="H7" s="20">
        <v>41346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</row>
    <row r="8" spans="1:15" x14ac:dyDescent="0.25">
      <c r="A8" s="2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5" customHeight="1" x14ac:dyDescent="0.25">
      <c r="A9" s="25"/>
      <c r="C9" s="24" t="s">
        <v>0</v>
      </c>
      <c r="D9" s="24" t="s">
        <v>1</v>
      </c>
      <c r="E9" s="21" t="s">
        <v>213</v>
      </c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x14ac:dyDescent="0.25">
      <c r="A10" s="25"/>
      <c r="C10" s="24"/>
      <c r="D10" s="24"/>
      <c r="E10" s="13">
        <v>2020</v>
      </c>
      <c r="F10" s="13">
        <v>2021</v>
      </c>
      <c r="G10" s="13">
        <v>2022</v>
      </c>
      <c r="H10" s="13">
        <v>2023</v>
      </c>
      <c r="I10" s="13">
        <v>2024</v>
      </c>
      <c r="J10" s="13">
        <v>2025</v>
      </c>
      <c r="K10" s="13">
        <v>2026</v>
      </c>
      <c r="L10" s="13">
        <v>2027</v>
      </c>
      <c r="M10" s="13">
        <v>2028</v>
      </c>
      <c r="N10" s="13">
        <v>2029</v>
      </c>
      <c r="O10" s="13">
        <v>2030</v>
      </c>
    </row>
    <row r="11" spans="1:15" x14ac:dyDescent="0.25">
      <c r="A11" s="25"/>
      <c r="C11" s="14" t="s">
        <v>52</v>
      </c>
      <c r="D11" s="15" t="s">
        <v>53</v>
      </c>
      <c r="E11" s="20">
        <f>E15</f>
        <v>0</v>
      </c>
      <c r="F11" s="20">
        <f>E11+F15</f>
        <v>15648</v>
      </c>
      <c r="G11" s="20">
        <f>F11+G15</f>
        <v>66050</v>
      </c>
      <c r="H11" s="20">
        <f>G11+H15</f>
        <v>107396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</row>
    <row r="12" spans="1:15" x14ac:dyDescent="0.25">
      <c r="A12" s="2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5" customHeight="1" x14ac:dyDescent="0.25">
      <c r="A13" s="25"/>
      <c r="C13" s="24" t="s">
        <v>0</v>
      </c>
      <c r="D13" s="24" t="s">
        <v>1</v>
      </c>
      <c r="E13" s="21" t="s">
        <v>214</v>
      </c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5" x14ac:dyDescent="0.25">
      <c r="A14" s="25"/>
      <c r="C14" s="24"/>
      <c r="D14" s="24"/>
      <c r="E14" s="13">
        <v>2020</v>
      </c>
      <c r="F14" s="13">
        <v>2021</v>
      </c>
      <c r="G14" s="13">
        <v>2022</v>
      </c>
      <c r="H14" s="13">
        <v>2023</v>
      </c>
      <c r="I14" s="13">
        <v>2024</v>
      </c>
      <c r="J14" s="13">
        <v>2025</v>
      </c>
      <c r="K14" s="13">
        <v>2026</v>
      </c>
      <c r="L14" s="13">
        <v>2027</v>
      </c>
      <c r="M14" s="13">
        <v>2028</v>
      </c>
      <c r="N14" s="13">
        <v>2029</v>
      </c>
      <c r="O14" s="13">
        <v>2030</v>
      </c>
    </row>
    <row r="15" spans="1:15" x14ac:dyDescent="0.25">
      <c r="A15" s="25"/>
      <c r="C15" s="14" t="s">
        <v>52</v>
      </c>
      <c r="D15" s="15" t="s">
        <v>53</v>
      </c>
      <c r="E15" s="20">
        <v>0</v>
      </c>
      <c r="F15" s="20">
        <v>15648</v>
      </c>
      <c r="G15" s="20">
        <v>50402</v>
      </c>
      <c r="H15" s="20">
        <v>41346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</row>
  </sheetData>
  <mergeCells count="13">
    <mergeCell ref="E9:O9"/>
    <mergeCell ref="E13:O13"/>
    <mergeCell ref="C13:C14"/>
    <mergeCell ref="D13:D14"/>
    <mergeCell ref="E1:O1"/>
    <mergeCell ref="E5:O5"/>
    <mergeCell ref="C5:C6"/>
    <mergeCell ref="D5:D6"/>
    <mergeCell ref="C9:C10"/>
    <mergeCell ref="D9:D10"/>
    <mergeCell ref="C1:C2"/>
    <mergeCell ref="D1:D2"/>
    <mergeCell ref="A1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Zone Cofi. 3</vt:lpstr>
      <vt:lpstr>Couverture Zone Cofi. 3</vt:lpstr>
      <vt:lpstr>'Zone Cofi. 3'!Zone_d_impression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2020-07-22T07:42:47Z</dcterms:modified>
</cp:coreProperties>
</file>